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FY20 Capital Project Request and 5 year Plan\"/>
    </mc:Choice>
  </mc:AlternateContent>
  <bookViews>
    <workbookView xWindow="0" yWindow="0" windowWidth="25200" windowHeight="11880"/>
  </bookViews>
  <sheets>
    <sheet name="5 YEAR DEF. MAINT PLAN" sheetId="1" r:id="rId1"/>
  </sheets>
  <definedNames>
    <definedName name="_xlnm.Print_Area" localSheetId="0">'5 YEAR DEF. MAINT PLAN'!$A$11:$K$327</definedName>
    <definedName name="_xlnm.Print_Titles" localSheetId="0">'5 YEAR DEF. MAINT PLAN'!$23:$25</definedName>
  </definedNames>
  <calcPr calcId="162913"/>
</workbook>
</file>

<file path=xl/calcChain.xml><?xml version="1.0" encoding="utf-8"?>
<calcChain xmlns="http://schemas.openxmlformats.org/spreadsheetml/2006/main">
  <c r="I59" i="1" l="1"/>
  <c r="K59" i="1" s="1"/>
  <c r="I105" i="1"/>
  <c r="K105" i="1" s="1"/>
  <c r="I89" i="1"/>
  <c r="K89" i="1" s="1"/>
  <c r="I175" i="1" l="1"/>
  <c r="K175" i="1" s="1"/>
  <c r="E191" i="1" l="1"/>
  <c r="I70" i="1"/>
  <c r="K70" i="1"/>
  <c r="I281" i="1" l="1"/>
  <c r="K281" i="1" s="1"/>
  <c r="I280" i="1"/>
  <c r="K280" i="1" s="1"/>
  <c r="I76" i="1"/>
  <c r="I255" i="1" l="1"/>
  <c r="K255" i="1" s="1"/>
  <c r="J327" i="1"/>
  <c r="H327" i="1"/>
  <c r="G327" i="1"/>
  <c r="F327" i="1"/>
  <c r="E327" i="1"/>
  <c r="D327" i="1"/>
  <c r="I197" i="1" l="1"/>
  <c r="K197" i="1" s="1"/>
  <c r="I221" i="1" l="1"/>
  <c r="K221" i="1" s="1"/>
  <c r="I220" i="1"/>
  <c r="K220" i="1" s="1"/>
  <c r="I213" i="1" l="1"/>
  <c r="K213" i="1" s="1"/>
  <c r="I69" i="1"/>
  <c r="K69" i="1" s="1"/>
  <c r="I173" i="1" l="1"/>
  <c r="K173" i="1" s="1"/>
  <c r="I172" i="1"/>
  <c r="K172" i="1" s="1"/>
  <c r="I137" i="1"/>
  <c r="K137" i="1" s="1"/>
  <c r="I91" i="1"/>
  <c r="K91" i="1" s="1"/>
  <c r="I44" i="1"/>
  <c r="K44" i="1" s="1"/>
  <c r="I189" i="1" l="1"/>
  <c r="K189" i="1" s="1"/>
  <c r="I98" i="1" l="1"/>
  <c r="K98" i="1" s="1"/>
  <c r="I257" i="1" l="1"/>
  <c r="K257" i="1" s="1"/>
  <c r="I271" i="1"/>
  <c r="K271" i="1" s="1"/>
  <c r="I311" i="1"/>
  <c r="K311" i="1" s="1"/>
  <c r="I290" i="1"/>
  <c r="K290" i="1" s="1"/>
  <c r="I117" i="1"/>
  <c r="K117" i="1" s="1"/>
  <c r="D191" i="1"/>
  <c r="D15" i="1" s="1"/>
  <c r="I260" i="1"/>
  <c r="K260" i="1" s="1"/>
  <c r="I259" i="1"/>
  <c r="I184" i="1"/>
  <c r="K184" i="1" s="1"/>
  <c r="I31" i="1"/>
  <c r="K31" i="1" s="1"/>
  <c r="I29" i="1"/>
  <c r="K29" i="1" s="1"/>
  <c r="K84" i="1"/>
  <c r="I236" i="1"/>
  <c r="K236" i="1" s="1"/>
  <c r="I196" i="1"/>
  <c r="K196" i="1" s="1"/>
  <c r="I181" i="1"/>
  <c r="K181" i="1" s="1"/>
  <c r="I178" i="1"/>
  <c r="I177" i="1"/>
  <c r="K177" i="1" s="1"/>
  <c r="K259" i="1" l="1"/>
  <c r="K178" i="1"/>
  <c r="XFD178" i="1" s="1"/>
  <c r="I54" i="1" l="1"/>
  <c r="I53" i="1"/>
  <c r="I52" i="1"/>
  <c r="I90" i="1" l="1"/>
  <c r="K90" i="1" s="1"/>
  <c r="I170" i="1"/>
  <c r="K170" i="1" s="1"/>
  <c r="I71" i="1" l="1"/>
  <c r="K71" i="1" s="1"/>
  <c r="I68" i="1"/>
  <c r="K68" i="1" s="1"/>
  <c r="I79" i="1"/>
  <c r="K79" i="1" s="1"/>
  <c r="J251" i="1" l="1"/>
  <c r="H251" i="1"/>
  <c r="G251" i="1"/>
  <c r="F251" i="1"/>
  <c r="E251" i="1"/>
  <c r="J191" i="1"/>
  <c r="J15" i="1" s="1"/>
  <c r="G191" i="1"/>
  <c r="G15" i="1" s="1"/>
  <c r="F191" i="1"/>
  <c r="F15" i="1" s="1"/>
  <c r="E15" i="1"/>
  <c r="I78" i="1" l="1"/>
  <c r="K78" i="1" s="1"/>
  <c r="I75" i="1"/>
  <c r="K75" i="1" s="1"/>
  <c r="I149" i="1"/>
  <c r="K149" i="1" s="1"/>
  <c r="I148" i="1"/>
  <c r="K148" i="1" s="1"/>
  <c r="I147" i="1"/>
  <c r="K147" i="1" s="1"/>
  <c r="I146" i="1"/>
  <c r="K146" i="1" s="1"/>
  <c r="I39" i="1" l="1"/>
  <c r="K39" i="1" s="1"/>
  <c r="I37" i="1"/>
  <c r="K37" i="1" s="1"/>
  <c r="I38" i="1"/>
  <c r="K38" i="1" s="1"/>
  <c r="I34" i="1"/>
  <c r="K34" i="1" s="1"/>
  <c r="I60" i="1" l="1"/>
  <c r="K60" i="1" s="1"/>
  <c r="I80" i="1"/>
  <c r="K80" i="1" s="1"/>
  <c r="I114" i="1"/>
  <c r="K114" i="1" s="1"/>
  <c r="I131" i="1"/>
  <c r="K131" i="1" s="1"/>
  <c r="I157" i="1"/>
  <c r="K157" i="1" s="1"/>
  <c r="I179" i="1"/>
  <c r="K179" i="1" s="1"/>
  <c r="I249" i="1"/>
  <c r="K249" i="1" s="1"/>
  <c r="I312" i="1"/>
  <c r="K312" i="1" s="1"/>
  <c r="I265" i="1"/>
  <c r="K265" i="1" s="1"/>
  <c r="I222" i="1"/>
  <c r="K222" i="1" s="1"/>
  <c r="I83" i="1"/>
  <c r="K83" i="1" s="1"/>
  <c r="I304" i="1"/>
  <c r="K304" i="1" s="1"/>
  <c r="I201" i="1"/>
  <c r="K201" i="1" s="1"/>
  <c r="I210" i="1"/>
  <c r="K210" i="1" s="1"/>
  <c r="I212" i="1"/>
  <c r="K212" i="1" s="1"/>
  <c r="I318" i="1"/>
  <c r="K318" i="1" s="1"/>
  <c r="I300" i="1"/>
  <c r="K300" i="1" s="1"/>
  <c r="I287" i="1"/>
  <c r="K287" i="1" s="1"/>
  <c r="I277" i="1"/>
  <c r="K277" i="1" s="1"/>
  <c r="I272" i="1"/>
  <c r="K272" i="1" s="1"/>
  <c r="I267" i="1"/>
  <c r="K267" i="1" s="1"/>
  <c r="I97" i="1" l="1"/>
  <c r="K97" i="1" s="1"/>
  <c r="I72" i="1"/>
  <c r="K72" i="1" s="1"/>
  <c r="J17" i="1" l="1"/>
  <c r="H17" i="1"/>
  <c r="G17" i="1"/>
  <c r="F17" i="1"/>
  <c r="E17" i="1"/>
  <c r="D17" i="1"/>
  <c r="H16" i="1"/>
  <c r="G16" i="1"/>
  <c r="F16" i="1"/>
  <c r="E16" i="1"/>
  <c r="D251" i="1"/>
  <c r="D16" i="1" s="1"/>
  <c r="I317" i="1"/>
  <c r="K317" i="1" s="1"/>
  <c r="I314" i="1"/>
  <c r="K314" i="1" s="1"/>
  <c r="I313" i="1"/>
  <c r="K313" i="1" s="1"/>
  <c r="I316" i="1"/>
  <c r="K316" i="1" s="1"/>
  <c r="I315" i="1"/>
  <c r="K315" i="1" s="1"/>
  <c r="I307" i="1"/>
  <c r="K307" i="1" s="1"/>
  <c r="I305" i="1"/>
  <c r="K305" i="1" s="1"/>
  <c r="I306" i="1"/>
  <c r="K306" i="1" s="1"/>
  <c r="I303" i="1"/>
  <c r="K303" i="1" s="1"/>
  <c r="I299" i="1"/>
  <c r="K299" i="1" s="1"/>
  <c r="I291" i="1"/>
  <c r="K291" i="1" s="1"/>
  <c r="I298" i="1"/>
  <c r="K298" i="1" s="1"/>
  <c r="I297" i="1"/>
  <c r="K297" i="1" s="1"/>
  <c r="I296" i="1"/>
  <c r="K296" i="1" s="1"/>
  <c r="I295" i="1"/>
  <c r="K295" i="1" s="1"/>
  <c r="I294" i="1"/>
  <c r="K294" i="1" s="1"/>
  <c r="I292" i="1"/>
  <c r="K292" i="1" s="1"/>
  <c r="I293" i="1"/>
  <c r="K293" i="1" s="1"/>
  <c r="I286" i="1"/>
  <c r="K286" i="1" s="1"/>
  <c r="I282" i="1"/>
  <c r="K282" i="1" s="1"/>
  <c r="I285" i="1"/>
  <c r="K285" i="1" s="1"/>
  <c r="I283" i="1"/>
  <c r="K283" i="1" s="1"/>
  <c r="I284" i="1"/>
  <c r="K284" i="1" s="1"/>
  <c r="I276" i="1"/>
  <c r="K276" i="1" s="1"/>
  <c r="I275" i="1"/>
  <c r="K275" i="1" s="1"/>
  <c r="I274" i="1"/>
  <c r="K274" i="1" s="1"/>
  <c r="I266" i="1"/>
  <c r="K266" i="1" s="1"/>
  <c r="I264" i="1"/>
  <c r="K264" i="1" s="1"/>
  <c r="I223" i="1"/>
  <c r="K223" i="1" s="1"/>
  <c r="I211" i="1"/>
  <c r="K211" i="1" s="1"/>
  <c r="I219" i="1"/>
  <c r="K219" i="1" s="1"/>
  <c r="I218" i="1"/>
  <c r="K218" i="1" s="1"/>
  <c r="I217" i="1"/>
  <c r="K217" i="1" s="1"/>
  <c r="I216" i="1"/>
  <c r="K216" i="1" s="1"/>
  <c r="I215" i="1"/>
  <c r="K215" i="1" s="1"/>
  <c r="I136" i="1"/>
  <c r="K136" i="1" s="1"/>
  <c r="I135" i="1"/>
  <c r="K135" i="1" s="1"/>
  <c r="I128" i="1"/>
  <c r="K128" i="1" s="1"/>
  <c r="I127" i="1"/>
  <c r="I119" i="1"/>
  <c r="K119" i="1" s="1"/>
  <c r="I118" i="1"/>
  <c r="K118" i="1" s="1"/>
  <c r="I100" i="1"/>
  <c r="K100" i="1" s="1"/>
  <c r="F18" i="1" l="1"/>
  <c r="D18" i="1"/>
  <c r="E18" i="1"/>
  <c r="G18" i="1"/>
  <c r="K127" i="1"/>
  <c r="I182" i="1"/>
  <c r="K182" i="1" s="1"/>
  <c r="I188" i="1"/>
  <c r="K188" i="1" s="1"/>
  <c r="I187" i="1"/>
  <c r="K187" i="1" s="1"/>
  <c r="I183" i="1"/>
  <c r="K183" i="1" s="1"/>
  <c r="I186" i="1"/>
  <c r="K186" i="1" s="1"/>
  <c r="K54" i="1"/>
  <c r="K53" i="1"/>
  <c r="K52" i="1"/>
  <c r="I92" i="1"/>
  <c r="K92" i="1" s="1"/>
  <c r="I110" i="1"/>
  <c r="K110" i="1" s="1"/>
  <c r="I185" i="1"/>
  <c r="K185" i="1" s="1"/>
  <c r="I109" i="1"/>
  <c r="K109" i="1" s="1"/>
  <c r="I108" i="1"/>
  <c r="K108" i="1" s="1"/>
  <c r="I81" i="1"/>
  <c r="K81" i="1" s="1"/>
  <c r="I77" i="1"/>
  <c r="K77" i="1" s="1"/>
  <c r="I154" i="1"/>
  <c r="K154" i="1" s="1"/>
  <c r="I155" i="1"/>
  <c r="K155" i="1" s="1"/>
  <c r="I156" i="1"/>
  <c r="K156" i="1" s="1"/>
  <c r="I93" i="1"/>
  <c r="K93" i="1" s="1"/>
  <c r="I30" i="1"/>
  <c r="K30" i="1" s="1"/>
  <c r="I106" i="1"/>
  <c r="K106" i="1" s="1"/>
  <c r="I120" i="1"/>
  <c r="K120" i="1" s="1"/>
  <c r="I174" i="1"/>
  <c r="K174" i="1" s="1"/>
  <c r="I171" i="1"/>
  <c r="K171" i="1" s="1"/>
  <c r="I180" i="1"/>
  <c r="K180" i="1" s="1"/>
  <c r="I45" i="1"/>
  <c r="K45" i="1" s="1"/>
  <c r="I43" i="1"/>
  <c r="K43" i="1" s="1"/>
  <c r="I142" i="1"/>
  <c r="K142" i="1" s="1"/>
  <c r="I141" i="1"/>
  <c r="K141" i="1" s="1"/>
  <c r="I140" i="1"/>
  <c r="K140" i="1" s="1"/>
  <c r="I67" i="1"/>
  <c r="K67" i="1" s="1"/>
  <c r="H191" i="1" l="1"/>
  <c r="I200" i="1"/>
  <c r="K200" i="1" s="1"/>
  <c r="I199" i="1"/>
  <c r="K199" i="1" s="1"/>
  <c r="I248" i="1"/>
  <c r="K248" i="1" s="1"/>
  <c r="I247" i="1"/>
  <c r="K247" i="1" s="1"/>
  <c r="I245" i="1"/>
  <c r="K245" i="1" s="1"/>
  <c r="I244" i="1"/>
  <c r="K244" i="1" s="1"/>
  <c r="I243" i="1"/>
  <c r="K243" i="1" s="1"/>
  <c r="I242" i="1"/>
  <c r="K242" i="1" s="1"/>
  <c r="I241" i="1"/>
  <c r="K241" i="1" s="1"/>
  <c r="I240" i="1"/>
  <c r="K240" i="1" s="1"/>
  <c r="I239" i="1"/>
  <c r="K239" i="1" s="1"/>
  <c r="I237" i="1"/>
  <c r="K237" i="1" s="1"/>
  <c r="I235" i="1"/>
  <c r="K235" i="1" s="1"/>
  <c r="I234" i="1"/>
  <c r="K234" i="1" s="1"/>
  <c r="I233" i="1"/>
  <c r="K233" i="1" s="1"/>
  <c r="I231" i="1"/>
  <c r="K231" i="1" s="1"/>
  <c r="I176" i="1"/>
  <c r="K176" i="1" s="1"/>
  <c r="I230" i="1"/>
  <c r="K230" i="1" s="1"/>
  <c r="I228" i="1"/>
  <c r="K228" i="1" s="1"/>
  <c r="I214" i="1"/>
  <c r="K214" i="1" s="1"/>
  <c r="I209" i="1"/>
  <c r="K209" i="1" s="1"/>
  <c r="I208" i="1"/>
  <c r="K208" i="1" s="1"/>
  <c r="I263" i="1"/>
  <c r="K263" i="1" s="1"/>
  <c r="H15" i="1" l="1"/>
  <c r="H18" i="1" s="1"/>
  <c r="I207" i="1"/>
  <c r="K207" i="1" s="1"/>
  <c r="I270" i="1"/>
  <c r="K270" i="1" s="1"/>
  <c r="I273" i="1"/>
  <c r="K273" i="1" s="1"/>
  <c r="I262" i="1"/>
  <c r="I258" i="1"/>
  <c r="K258" i="1" s="1"/>
  <c r="I256" i="1"/>
  <c r="K256" i="1" s="1"/>
  <c r="I158" i="1"/>
  <c r="K158" i="1" s="1"/>
  <c r="I143" i="1"/>
  <c r="K143" i="1" s="1"/>
  <c r="I134" i="1"/>
  <c r="K134" i="1" s="1"/>
  <c r="I126" i="1"/>
  <c r="K126" i="1" s="1"/>
  <c r="I113" i="1"/>
  <c r="K113" i="1" s="1"/>
  <c r="I107" i="1"/>
  <c r="K107" i="1" s="1"/>
  <c r="I99" i="1"/>
  <c r="K99" i="1" s="1"/>
  <c r="I94" i="1"/>
  <c r="K94" i="1" s="1"/>
  <c r="I82" i="1"/>
  <c r="K82" i="1" s="1"/>
  <c r="I65" i="1"/>
  <c r="K65" i="1" s="1"/>
  <c r="I63" i="1"/>
  <c r="K63" i="1" s="1"/>
  <c r="I51" i="1"/>
  <c r="K51" i="1" s="1"/>
  <c r="I50" i="1"/>
  <c r="K50" i="1" s="1"/>
  <c r="I49" i="1"/>
  <c r="K49" i="1" s="1"/>
  <c r="I48" i="1"/>
  <c r="K48" i="1" s="1"/>
  <c r="I42" i="1"/>
  <c r="I310" i="1"/>
  <c r="K310" i="1" s="1"/>
  <c r="I302" i="1"/>
  <c r="K302" i="1" s="1"/>
  <c r="I261" i="1"/>
  <c r="I203" i="1"/>
  <c r="K203" i="1" s="1"/>
  <c r="I202" i="1"/>
  <c r="K202" i="1" s="1"/>
  <c r="I198" i="1"/>
  <c r="K262" i="1" l="1"/>
  <c r="I327" i="1"/>
  <c r="I17" i="1" s="1"/>
  <c r="I251" i="1"/>
  <c r="I16" i="1" s="1"/>
  <c r="K42" i="1"/>
  <c r="I191" i="1"/>
  <c r="I15" i="1" s="1"/>
  <c r="K261" i="1"/>
  <c r="K36" i="1"/>
  <c r="K198" i="1"/>
  <c r="J16" i="1"/>
  <c r="J18" i="1" s="1"/>
  <c r="K327" i="1" l="1"/>
  <c r="K17" i="1" s="1"/>
  <c r="K191" i="1"/>
  <c r="K15" i="1" s="1"/>
  <c r="K251" i="1"/>
  <c r="K16" i="1" s="1"/>
  <c r="I18" i="1"/>
  <c r="K18" i="1" l="1"/>
</calcChain>
</file>

<file path=xl/sharedStrings.xml><?xml version="1.0" encoding="utf-8"?>
<sst xmlns="http://schemas.openxmlformats.org/spreadsheetml/2006/main" count="459" uniqueCount="397">
  <si>
    <t>Brown Chapel</t>
  </si>
  <si>
    <t>Air Handler #2 Replacement</t>
  </si>
  <si>
    <t>TOTAL</t>
  </si>
  <si>
    <t xml:space="preserve">5-YEAR </t>
  </si>
  <si>
    <t>DISCRIPTION/JUSTIFICATION</t>
  </si>
  <si>
    <t>Roof Replacement</t>
  </si>
  <si>
    <t>Replace Carpet</t>
  </si>
  <si>
    <t>Fitness Center</t>
  </si>
  <si>
    <t>2019-20</t>
  </si>
  <si>
    <t>2020-21</t>
  </si>
  <si>
    <t>2021-22</t>
  </si>
  <si>
    <t>2022-23</t>
  </si>
  <si>
    <t>TOTAL DEF.</t>
  </si>
  <si>
    <t>MAINT</t>
  </si>
  <si>
    <t>Supporting structure is beginning to rust and flake</t>
  </si>
  <si>
    <t>Add Boiler for Pool</t>
  </si>
  <si>
    <t>Evaluate the need boiler to heat pool.</t>
  </si>
  <si>
    <t>Gold Dome</t>
  </si>
  <si>
    <t>Gym Floor Cover Replacement</t>
  </si>
  <si>
    <t>Carpeting is worn, stained and has frayed edges.</t>
  </si>
  <si>
    <t>Replace Running Track Surface</t>
  </si>
  <si>
    <t>Covering has aged, stained and looks old.</t>
  </si>
  <si>
    <t>Overhaul or Replace Chiller #1</t>
  </si>
  <si>
    <t>Overhaul or Replace Chiller #2</t>
  </si>
  <si>
    <t>Recoat Dome Roof</t>
  </si>
  <si>
    <t>Jackson Hall</t>
  </si>
  <si>
    <t>Smith Hall</t>
  </si>
  <si>
    <t>Hamilton Hall</t>
  </si>
  <si>
    <t>Hurley Hall</t>
  </si>
  <si>
    <t>Student Union</t>
  </si>
  <si>
    <t>Meadows Museum</t>
  </si>
  <si>
    <t>Turner Arts</t>
  </si>
  <si>
    <t>McCarthy Baseball</t>
  </si>
  <si>
    <t>Anderson Choral</t>
  </si>
  <si>
    <t>Feazel Building</t>
  </si>
  <si>
    <t>Bynum Commons</t>
  </si>
  <si>
    <t>Centenary Square</t>
  </si>
  <si>
    <t>Wright Building</t>
  </si>
  <si>
    <t>Total</t>
  </si>
  <si>
    <t>Paint Kitchen Floor</t>
  </si>
  <si>
    <t>Floor looks in bad condition for cooking area.</t>
  </si>
  <si>
    <t>Priority 1</t>
  </si>
  <si>
    <t>Priority 2</t>
  </si>
  <si>
    <t>Priority 3</t>
  </si>
  <si>
    <t>Priority 4</t>
  </si>
  <si>
    <t>Priority 5</t>
  </si>
  <si>
    <t xml:space="preserve">Re-Roof </t>
  </si>
  <si>
    <t>HVAC Controls Replacement</t>
  </si>
  <si>
    <t>HVAC controls barely function, out of date.</t>
  </si>
  <si>
    <t>All Restrooms Need Updating/ADA</t>
  </si>
  <si>
    <t>New Boiler</t>
  </si>
  <si>
    <t>Boiler old and in bad shape.</t>
  </si>
  <si>
    <t>Out of date. Need ADA compliance.</t>
  </si>
  <si>
    <t>HVAC Replacement Necessary</t>
  </si>
  <si>
    <t>Cracked, uneven and slanted stairs are unsafe</t>
  </si>
  <si>
    <t>Asphalt in bad shape, has lots of repairs. Visible.</t>
  </si>
  <si>
    <t>Roofing material is breaking down and aged</t>
  </si>
  <si>
    <t>Roof needs to be evaluated</t>
  </si>
  <si>
    <t>Mickle Hall</t>
  </si>
  <si>
    <t>Sam Peters</t>
  </si>
  <si>
    <t>Tennis Complex</t>
  </si>
  <si>
    <t>Softball Complex</t>
  </si>
  <si>
    <t>Baseball Complex</t>
  </si>
  <si>
    <t>Jones Rice Practice</t>
  </si>
  <si>
    <t>Capital</t>
  </si>
  <si>
    <t>Final resident hall to have asbestos removed.</t>
  </si>
  <si>
    <t>Asbestos Abatement/Painting</t>
  </si>
  <si>
    <t>Reroof Building</t>
  </si>
  <si>
    <t>Current HVAC unable to cool building in summer, no student control.</t>
  </si>
  <si>
    <t>HVAC needs full service and repairs.</t>
  </si>
  <si>
    <t>Hall Carpet Replacement</t>
  </si>
  <si>
    <t>Hall carpet is old ad need of replacement.</t>
  </si>
  <si>
    <t>Hall Carpet Replacement/Porch</t>
  </si>
  <si>
    <t>Replace Carpet on Porch</t>
  </si>
  <si>
    <t>Carpet is old and stained.</t>
  </si>
  <si>
    <t>Clean, Repair &amp; Seal Exterior Brick</t>
  </si>
  <si>
    <t>CLINE HALL</t>
  </si>
  <si>
    <t>HARDIN HALL</t>
  </si>
  <si>
    <t>JAMES ANNEX</t>
  </si>
  <si>
    <t>JAMES PROPER</t>
  </si>
  <si>
    <t>ROTARY HALL</t>
  </si>
  <si>
    <t>SEXTON HALL</t>
  </si>
  <si>
    <t>Replace Parking Lot W/Concrete</t>
  </si>
  <si>
    <t>Replace 2nd &amp; 3rd Fl. Room doors</t>
  </si>
  <si>
    <t>Most door are in bad shape, completes to match 1st.</t>
  </si>
  <si>
    <t>Hall Director HVAC Unit</t>
  </si>
  <si>
    <t>Apartment HVAC for when building is vacant.</t>
  </si>
  <si>
    <t>Lobby Asbestos Abatement/Ceiling</t>
  </si>
  <si>
    <t>The replaces old ceiling after abatement.</t>
  </si>
  <si>
    <t>Replace Chiller</t>
  </si>
  <si>
    <t>Chiller is one of the oldest on campus.</t>
  </si>
  <si>
    <t>Replace Chiller #2</t>
  </si>
  <si>
    <t>This replace 2nd Chiller, not yet critical.</t>
  </si>
  <si>
    <t>Window Replacement for Energy</t>
  </si>
  <si>
    <t>Windows broken and not energy efficient.</t>
  </si>
  <si>
    <t>Exterior building brick stained, mortar missing and needs sealed.</t>
  </si>
  <si>
    <t>All team locker-rooms need updating</t>
  </si>
  <si>
    <t>Soccer/Lacrosse</t>
  </si>
  <si>
    <t>Building not secure and is rotting.</t>
  </si>
  <si>
    <t>Replace old fixtures in 2 Restrooms</t>
  </si>
  <si>
    <t xml:space="preserve">Fixtures are old. </t>
  </si>
  <si>
    <t>Landscape development for Dome</t>
  </si>
  <si>
    <t>Dome needs landscaping, irrigation and lighting.</t>
  </si>
  <si>
    <t>Ceiling Repairs/Replacement</t>
  </si>
  <si>
    <t>Dome ceiling is in bad shape, need work.</t>
  </si>
  <si>
    <t>Dome needs new LED lighting.</t>
  </si>
  <si>
    <t>Need LED lighting to cut energy cost.</t>
  </si>
  <si>
    <t>Boiler is aging, has issues to maintain temp.</t>
  </si>
  <si>
    <t>Parking lot Repairs/Overlay</t>
  </si>
  <si>
    <t>Parking in bad shape and limited.</t>
  </si>
  <si>
    <t>Update and Renovate Locker-Rooms</t>
  </si>
  <si>
    <t>Campus Wide</t>
  </si>
  <si>
    <t>Bollard Lights Need Replaced</t>
  </si>
  <si>
    <t>Overhaul or Replace Boiler</t>
  </si>
  <si>
    <t>Egress is a code issue for the building.</t>
  </si>
  <si>
    <t>Fire Code Issue with Stair Railing (Fire Marshal).</t>
  </si>
  <si>
    <t>Install Energy Controls</t>
  </si>
  <si>
    <t>Add new energy controls to SUB.</t>
  </si>
  <si>
    <t>Magale Library</t>
  </si>
  <si>
    <t>Priority for boiler replacement.  Exceeded life expectancy</t>
  </si>
  <si>
    <t>New Chiller - 90 Ton</t>
  </si>
  <si>
    <t>Scheduled replacement, aging</t>
  </si>
  <si>
    <t>Postal Box Replacements</t>
  </si>
  <si>
    <t>Quoted price from "Salbury".</t>
  </si>
  <si>
    <t>RTU - Condenser repair/replace</t>
  </si>
  <si>
    <t>Mechanical Room leaking valves</t>
  </si>
  <si>
    <t>Replaces old furniture</t>
  </si>
  <si>
    <t>Waterproofing North &amp; South Walls</t>
  </si>
  <si>
    <t>Replace Fan Coil Units (4 per year)</t>
  </si>
  <si>
    <t>This would replace critical Fan Coil Unit problems over time.</t>
  </si>
  <si>
    <t>Humidity is becoming a problem - causing mold.</t>
  </si>
  <si>
    <t>Flooring in bad shape, floors shift, needs carpeting.</t>
  </si>
  <si>
    <t>Building needs new flooring, HVAC, painting &amp; roofing.</t>
  </si>
  <si>
    <t>Building is shifting, doors won't open, walls cracked.</t>
  </si>
  <si>
    <t>Repair gutters/roof.</t>
  </si>
  <si>
    <t>Retaining wall is falling in.</t>
  </si>
  <si>
    <t>Roof has exceeded life expectancy, it is worn and dormers need repairs.</t>
  </si>
  <si>
    <t>To allow us to read temperatures &amp; humidity.</t>
  </si>
  <si>
    <t>Convert to LED for energy savings.</t>
  </si>
  <si>
    <t>Replace (2) old AHUs in attic</t>
  </si>
  <si>
    <t>Units are old and 2 pipe systems, need 4 pipe systems.</t>
  </si>
  <si>
    <t>Carpet aging, scheduled replacement.</t>
  </si>
  <si>
    <t>Fixtures &amp; equipment outdated.</t>
  </si>
  <si>
    <t>Air Handlers</t>
  </si>
  <si>
    <t>New boiler</t>
  </si>
  <si>
    <t>Boiler is aging/ scheduled replacement.</t>
  </si>
  <si>
    <t>Halls are hot due to lack of AC, units would greatly improve comfort.</t>
  </si>
  <si>
    <t>Upgrade wall treatment, replace carpet.</t>
  </si>
  <si>
    <t>Replace Air Handler</t>
  </si>
  <si>
    <t>Old, rusted and not able to set up controls.</t>
  </si>
  <si>
    <t>Upgrade lighting for energy efficiency &amp; replace carpet.</t>
  </si>
  <si>
    <t>Update interior.</t>
  </si>
  <si>
    <t>Complaints from event attendees - no ADA access.</t>
  </si>
  <si>
    <t>ADA ramp into building</t>
  </si>
  <si>
    <t>Construct wheelchair accessible ramp at the NW entrance.</t>
  </si>
  <si>
    <t>Add signage in buildings to meet ADA code.</t>
  </si>
  <si>
    <t>Sidewalk widening &amp; repairs</t>
  </si>
  <si>
    <t>Handrails</t>
  </si>
  <si>
    <t>Exterior handrails to meet ADA/Life Safety codes.</t>
  </si>
  <si>
    <t>Level landings at building entries to meet Fire Marshal codes.</t>
  </si>
  <si>
    <t>Cent. Blvd. - relocate power poles</t>
  </si>
  <si>
    <t>Relocate 2 power poles near Hardin to avoid damage to Oak trees.</t>
  </si>
  <si>
    <t>Create overhang/awning to cut energy cost &amp; dry space outside doors.</t>
  </si>
  <si>
    <t>Correct drainage around buildings</t>
  </si>
  <si>
    <t>Campus wide electrical inspection for hot electrical panels.</t>
  </si>
  <si>
    <t>Unit is old and noncompliant with Freon regulations.</t>
  </si>
  <si>
    <t>HVAC piping is old and leaks.</t>
  </si>
  <si>
    <t>Old tile.</t>
  </si>
  <si>
    <t>Water intrusion from rains is damaging  carpets.</t>
  </si>
  <si>
    <t>Hall carpet is old and in need of replacement.</t>
  </si>
  <si>
    <t>Fire/Smoke Ventilation for Stage</t>
  </si>
  <si>
    <t>Roof is aging</t>
  </si>
  <si>
    <t>Install FCU in Halls (8 total, 2 per floor)</t>
  </si>
  <si>
    <t>Re-Roof</t>
  </si>
  <si>
    <t>Fire Marshal citations (5) for these items.  Need engineer design.</t>
  </si>
  <si>
    <t>Storage needed, currently using rent house.</t>
  </si>
  <si>
    <t>This allows for a redundant system.</t>
  </si>
  <si>
    <t>Water Well Needed</t>
  </si>
  <si>
    <t>Fence in bad shape.</t>
  </si>
  <si>
    <t>Need Practice Wall N/E Corner</t>
  </si>
  <si>
    <t>Concession/Bathrooms Repairs</t>
  </si>
  <si>
    <t>Renovate Basement for Staff</t>
  </si>
  <si>
    <t>**Complete Renovation or Replacement Needed</t>
  </si>
  <si>
    <t>Total All Projects</t>
  </si>
  <si>
    <t>Resident Hall Total:</t>
  </si>
  <si>
    <t>Athletic Buildings</t>
  </si>
  <si>
    <t>Resident Halls</t>
  </si>
  <si>
    <t>Years 6+</t>
  </si>
  <si>
    <t>5 Year Total</t>
  </si>
  <si>
    <t>Total All</t>
  </si>
  <si>
    <t>CENTENARY COLLEGE DEFERRED MAINTENANCE AND CAPITAL NEEDS</t>
  </si>
  <si>
    <t>Total All Cost:</t>
  </si>
  <si>
    <t>Entry Cover (Capital Request)</t>
  </si>
  <si>
    <t>HVAC piping for Heating and Cooling Needs</t>
  </si>
  <si>
    <t>Replace Ceilings in Halls</t>
  </si>
  <si>
    <t>New Flooring in Hall/Offices</t>
  </si>
  <si>
    <t>Facilities Services</t>
  </si>
  <si>
    <t>Roof has aged, underlayment biggest issue- leaks</t>
  </si>
  <si>
    <t>**3rd Floor -Complete Renovation Needed</t>
  </si>
  <si>
    <t>Replace Stairs to Front Door From Woodlawn</t>
  </si>
  <si>
    <t>AC System Update/Replacement</t>
  </si>
  <si>
    <t>New Carpet and Paint for Halls &amp; Faculty Offices</t>
  </si>
  <si>
    <t>Paint Stairs</t>
  </si>
  <si>
    <t>Building Needs ADA Access, Ramp and Drive</t>
  </si>
  <si>
    <t>Install Temperature/Humidity Sensors</t>
  </si>
  <si>
    <t>Stairs are in bad shape and sinking. Not to code</t>
  </si>
  <si>
    <t>Marjorie Lyons Playhouse</t>
  </si>
  <si>
    <t>2nd Floor Restrooms Need Updating/ADA</t>
  </si>
  <si>
    <t>New Chiller in Library Mechanical Room</t>
  </si>
  <si>
    <t>Replace Classroom Carpet/Paint</t>
  </si>
  <si>
    <t>Install an Elevator</t>
  </si>
  <si>
    <t>Paint Gym, halls and Stairs</t>
  </si>
  <si>
    <t>Replace Upper Level of Chairs</t>
  </si>
  <si>
    <t>Shower Partitions Need Repairs</t>
  </si>
  <si>
    <t>Replace Student Area Dining Carpet</t>
  </si>
  <si>
    <t>Cost will depend on necessary building modifications.</t>
  </si>
  <si>
    <t>**Build-in 2nd Floor for Costumes</t>
  </si>
  <si>
    <t>One Chiller leaves possible outage, adds support for dorms.</t>
  </si>
  <si>
    <t xml:space="preserve">New Boiler </t>
  </si>
  <si>
    <t>Allow for more available beds.</t>
  </si>
  <si>
    <t>Fire Sprinkler System in Attic</t>
  </si>
  <si>
    <t xml:space="preserve">Some shower inserts need replaced. Mold/busted pans are biggest issue </t>
  </si>
  <si>
    <t>Replace Student Room Doors</t>
  </si>
  <si>
    <t>Doors are gettig in bad shape.</t>
  </si>
  <si>
    <t>Shower Updates</t>
  </si>
  <si>
    <t>Bathroom ad shower stalls needs repairs and updates.</t>
  </si>
  <si>
    <t xml:space="preserve">Physical Plant (Chiller Plant) </t>
  </si>
  <si>
    <t>Re-roof</t>
  </si>
  <si>
    <t>Roof has aged.</t>
  </si>
  <si>
    <t>Replace Rotten wood on Dormers/Eaves</t>
  </si>
  <si>
    <t>A number of areas aroud the building have rotten wood/.</t>
  </si>
  <si>
    <t>Reroof with Shingles and Repair Dormers</t>
  </si>
  <si>
    <t>Improved access to meet code.</t>
  </si>
  <si>
    <t>Add parking to address shortage</t>
  </si>
  <si>
    <t>Update Signage in Buildings</t>
  </si>
  <si>
    <t>Gutters and roof</t>
  </si>
  <si>
    <t>Structural repairs/leaks</t>
  </si>
  <si>
    <t>Retaining wall replacement</t>
  </si>
  <si>
    <t>Repair and Paint walls</t>
  </si>
  <si>
    <t>Replace flooring and Window blinds</t>
  </si>
  <si>
    <t>Walls are in Need of Repairs. New paint.</t>
  </si>
  <si>
    <t>Under Renovation</t>
  </si>
  <si>
    <t>Water bill is high. Well to cut cost and sewage expense.</t>
  </si>
  <si>
    <t>Repairs to pressbox</t>
  </si>
  <si>
    <t>Exterior is rotting.</t>
  </si>
  <si>
    <t>Wall are dated. Needs fresh coat of paint.</t>
  </si>
  <si>
    <t>Flooring is dated and damaged in some areas.</t>
  </si>
  <si>
    <t>Chiller age is becoming a concern. This replace 1 of 2.</t>
  </si>
  <si>
    <t>Chairs are old and dated.</t>
  </si>
  <si>
    <t>Replace chiller #2.</t>
  </si>
  <si>
    <t>Need for practice wall and elimindate winds from damaging screens.</t>
  </si>
  <si>
    <t>Carpet startg to show its age.</t>
  </si>
  <si>
    <t>2019-2023   5-YEAR PLAN</t>
  </si>
  <si>
    <t>ACADEMIC AND SUPPORT FACILITIES</t>
  </si>
  <si>
    <t>ATHLETICS:</t>
  </si>
  <si>
    <t>RESIDENT HALLS:</t>
  </si>
  <si>
    <t>Work to complete energy controls project.</t>
  </si>
  <si>
    <t>Replace Windows in Sanctuary</t>
  </si>
  <si>
    <t>Renovate Meeting Rooms in Back of Church</t>
  </si>
  <si>
    <t>Paint, flooring and HVAC.</t>
  </si>
  <si>
    <t>Lighting is poor and sprinklers are needed for safety.</t>
  </si>
  <si>
    <t>Air Filteration System (Pottery Barn)</t>
  </si>
  <si>
    <t>Replace Flooring in Hallways and 2 classrooms</t>
  </si>
  <si>
    <t>For improved air quality</t>
  </si>
  <si>
    <t>Concrete Floor in Basement Shop</t>
  </si>
  <si>
    <t>Halls - Paint Walls and Replace Carpet 2nd &amp; 3rd fl.</t>
  </si>
  <si>
    <t>Humidity is becoming a problem, units are original to bldg. 1960</t>
  </si>
  <si>
    <t xml:space="preserve">Replace 2 AHU for Basement </t>
  </si>
  <si>
    <t>Texture and Paint Walls in Halls</t>
  </si>
  <si>
    <t>Update halls with repainting.</t>
  </si>
  <si>
    <t>Complete Renovation of 3rd Floor</t>
  </si>
  <si>
    <t xml:space="preserve">3rd Floor in need of renovation for program use. </t>
  </si>
  <si>
    <t>Replace Windows</t>
  </si>
  <si>
    <t>Building needs energy efficient windows.</t>
  </si>
  <si>
    <t>Add Chiller for Redundancy and Dorms</t>
  </si>
  <si>
    <t>Deferred Maintenance List:</t>
  </si>
  <si>
    <t>Converts all lighting to LED</t>
  </si>
  <si>
    <t>Replace Bldg. and Auditorium Lights with LED</t>
  </si>
  <si>
    <t>Convert lighting to LED</t>
  </si>
  <si>
    <t>Replacement needed for energy savings.</t>
  </si>
  <si>
    <t>Paint Halls</t>
  </si>
  <si>
    <t>Note: The list below identifies known deferred maintenance for each building. Many of the projects are directly related to deferred maintenance while others also include building enhancements. Fire Code, ADA, system failures and energy conservation are major factors in our projects.  Priorities can adjust year to year based on most critical needs and available funding.</t>
  </si>
  <si>
    <t>HVAC Study for Air Quality</t>
  </si>
  <si>
    <t>Mechanical Room Circulating Pumps/VFD</t>
  </si>
  <si>
    <t>Install new Code Compliant Exterior Stairs</t>
  </si>
  <si>
    <t>Replace Tile on Front Porch</t>
  </si>
  <si>
    <t>Chiller Repairs and New Fans</t>
  </si>
  <si>
    <t>Electricial Termographic Hot Testing (every 3yrs)</t>
  </si>
  <si>
    <t>Elevator Repairs-Phones, pit ladders &amp; Pumps, etc</t>
  </si>
  <si>
    <t>Replace Vault Transformers at Hardin (Switch), James, MLP, Library, Mickle and Cline</t>
  </si>
  <si>
    <t>Replace Fan Coil Units</t>
  </si>
  <si>
    <t>Replace plumbing to Suites</t>
  </si>
  <si>
    <t xml:space="preserve">CENTENARY COLLEGE DEFERRED MAINTENANCE </t>
  </si>
  <si>
    <t>Address Code Issue w/Rails on Stairs</t>
  </si>
  <si>
    <t>Replace Steps and Sidewalks</t>
  </si>
  <si>
    <t>Mech Room Wiring and Replace old Elect Panels</t>
  </si>
  <si>
    <t>Mech Room Electricial Panel Replacements</t>
  </si>
  <si>
    <t>Mech Room Electric Panel Replacements</t>
  </si>
  <si>
    <t>Mech Room Electric  Panel Replacement</t>
  </si>
  <si>
    <t>Mech Room Electic Panel Repalcements</t>
  </si>
  <si>
    <t>Electricial Panel Updates</t>
  </si>
  <si>
    <t>Electricial Panel Updates, demo old</t>
  </si>
  <si>
    <t>Ujpdate Lighting, Wiring and Fire Sprinsker Sys.</t>
  </si>
  <si>
    <t>fy2019-2020</t>
  </si>
  <si>
    <t>fy2020-2021</t>
  </si>
  <si>
    <t>fy2021-2022</t>
  </si>
  <si>
    <t>fy2022-2023</t>
  </si>
  <si>
    <t>5-year Total</t>
  </si>
  <si>
    <t>Update Energy Program Software &amp; Storage</t>
  </si>
  <si>
    <t>YEARS 6+</t>
  </si>
  <si>
    <t>FY2020-2024   5-YEAR PLAN</t>
  </si>
  <si>
    <t>Re-roof  and add Drains</t>
  </si>
  <si>
    <t>Chiller Controls</t>
  </si>
  <si>
    <t>fy2023-2024</t>
  </si>
  <si>
    <t>Roof is older and some shingles are beginning to become bare</t>
  </si>
  <si>
    <t>This is to update old lectrical panel</t>
  </si>
  <si>
    <t>Windows are not energy efficiant ad have discolored.</t>
  </si>
  <si>
    <t>Roof in extremely bad shape. Many leaks and repairs.</t>
  </si>
  <si>
    <t>Equipment is old and lacks safety features, Dust Removal.</t>
  </si>
  <si>
    <t xml:space="preserve">Replace Shop Equipment/Dust Removal </t>
  </si>
  <si>
    <t xml:space="preserve">Install New Thermostats - </t>
  </si>
  <si>
    <t>Clean basement drainage system/add pumps</t>
  </si>
  <si>
    <t>Currently Closed</t>
  </si>
  <si>
    <t>HVAC System Evaluation and Full Service</t>
  </si>
  <si>
    <t>Repairs and fans are out.</t>
  </si>
  <si>
    <t xml:space="preserve">This Completes Thermostat Replacement in Building, </t>
  </si>
  <si>
    <t>Ramp to back door.</t>
  </si>
  <si>
    <t>Replace old underground high voltage, causing power failures</t>
  </si>
  <si>
    <t>Continuing process for campus updates</t>
  </si>
  <si>
    <t>Add hot water piping to building</t>
  </si>
  <si>
    <t>Replace Air Handler (3 total)</t>
  </si>
  <si>
    <t>Repair Compressor</t>
  </si>
  <si>
    <t>Phase protection</t>
  </si>
  <si>
    <t>Repair Roof in several areas</t>
  </si>
  <si>
    <t>Needs updating</t>
  </si>
  <si>
    <t>Small air handler needs replaced, and controls added.</t>
  </si>
  <si>
    <t>Carpet is aging, stained.</t>
  </si>
  <si>
    <t>Piping for a 4-pipe HVAC system.</t>
  </si>
  <si>
    <t>Roof is aged, shingles have been blowing off for a few years.</t>
  </si>
  <si>
    <t>Address HVAC and mold issues.</t>
  </si>
  <si>
    <t>Address potential fire issues.</t>
  </si>
  <si>
    <t>Updae old panels and address potential fire issues.</t>
  </si>
  <si>
    <t>Re-Roof Pool/Porch</t>
  </si>
  <si>
    <t>Overlay Shehee Parking lot</t>
  </si>
  <si>
    <t>Overlay Tennis Court Parking lot</t>
  </si>
  <si>
    <t>Expand Parking in Grass lot with Concrete</t>
  </si>
  <si>
    <t>Hot Tub has not worked in years, repairs will allow it to heat.</t>
  </si>
  <si>
    <t>HVAC unable to cool building in summer, no student control.</t>
  </si>
  <si>
    <t>Replace Hall Carpet and Rm. 118</t>
  </si>
  <si>
    <t>Hot Tub Circulation Pump Replacement/chem.</t>
  </si>
  <si>
    <t>Replace mattresses</t>
  </si>
  <si>
    <t>Repair areas until funding is available for new roof.</t>
  </si>
  <si>
    <t>Mickle, Rotary and Fitness Center</t>
  </si>
  <si>
    <t>Routine process</t>
  </si>
  <si>
    <t>Below Grade flooding issues</t>
  </si>
  <si>
    <t>Transformers are 50+ years old and need to be moved outside.</t>
  </si>
  <si>
    <t>Access Ramp Support Post and paint.</t>
  </si>
  <si>
    <t>Replace Tile Flooring, Carpet and paint</t>
  </si>
  <si>
    <t>Areas due for an update, flooring aging.</t>
  </si>
  <si>
    <t>Chiller is old and failing. Fails with heavy loads.</t>
  </si>
  <si>
    <t>Replace Recirculating pump;</t>
  </si>
  <si>
    <t>Old and currently leaks.</t>
  </si>
  <si>
    <t>128 East Wilkinson and 953 Stephenson Updates</t>
  </si>
  <si>
    <t>GUEST/RENTAL PROPERTIES</t>
  </si>
  <si>
    <t>Bishop and President's Suite</t>
  </si>
  <si>
    <t>Painting, furniture, pictures, bedding. Other repairs.</t>
  </si>
  <si>
    <t>2023-24</t>
  </si>
  <si>
    <t xml:space="preserve">500-4ft bulbs, Bollards, Dome lights, Fit. Lights, Motion sensor switches, Emer Lights, GFI plugs, </t>
  </si>
  <si>
    <t>Tractor for landscaping needs and Gator for ath. fields.</t>
  </si>
  <si>
    <t>To stop flooding.</t>
  </si>
  <si>
    <t>2821 Woodlawn Updates for Rental</t>
  </si>
  <si>
    <t>Re-tile halls and Re-carpet Offices &amp; Classroom</t>
  </si>
  <si>
    <t>Tractor (Fall)and Gator Purchases</t>
  </si>
  <si>
    <t>To support summer projects with short completion time</t>
  </si>
  <si>
    <t>Replace sink faucets and carpet 108</t>
  </si>
  <si>
    <t>ADA Womens restroom ADA update</t>
  </si>
  <si>
    <t>Flooring, add kitchen,  Painting, other maint. ON HOLD.</t>
  </si>
  <si>
    <t>ANNUAL: Install LED lighting/Outdoor Lighting</t>
  </si>
  <si>
    <t>ANNUAL: LABOR to support summer projects</t>
  </si>
  <si>
    <t>ANNUAL: Replace Underground Electricial &amp; Transformers</t>
  </si>
  <si>
    <t>Academic and Support Buildings</t>
  </si>
  <si>
    <t>High bay lights need change out with LED</t>
  </si>
  <si>
    <t xml:space="preserve">Roof has a number of leaks. </t>
  </si>
  <si>
    <t>Reroof Building (Corporate est. )</t>
  </si>
  <si>
    <t>Old Fixtures and leaks.</t>
  </si>
  <si>
    <t>Tile coming up and broken.</t>
  </si>
  <si>
    <t>Air Handler old, problems.</t>
  </si>
  <si>
    <t>No cxontrals available.</t>
  </si>
  <si>
    <t>Compressor leaks.</t>
  </si>
  <si>
    <t>Aged.</t>
  </si>
  <si>
    <t>Work area is dirt and needs Concrete flooring, Or clean out.</t>
  </si>
  <si>
    <t>**Complete Renovaton or Replacement Needed</t>
  </si>
  <si>
    <t>ANNUAL: Replace Classroom Chairs</t>
  </si>
  <si>
    <t>Replace Athletic Storage Bldg.</t>
  </si>
  <si>
    <t>Need to repalce many of them.</t>
  </si>
  <si>
    <t>ANNUAL:ADA Updates-(Brown Chapel-Sidewalk)</t>
  </si>
  <si>
    <t>ANNUAL: Asbestos Removal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</si>
</sst>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4" x14ac:knownFonts="1">
    <font>
      <sz val="11"/>
      <color theme="1"/>
      <name val="Calibri"/>
      <family val="2"/>
      <scheme val="minor"/>
    </font>
    <font>
      <sz val="11"/>
      <color theme="1"/>
      <name val="Calibri"/>
      <family val="2"/>
      <scheme val="minor"/>
    </font>
    <font>
      <sz val="11"/>
      <color theme="1"/>
      <name val="Cambria"/>
      <family val="1"/>
      <scheme val="major"/>
    </font>
    <font>
      <b/>
      <sz val="11"/>
      <color theme="1"/>
      <name val="Cambria"/>
      <family val="1"/>
      <scheme val="major"/>
    </font>
    <font>
      <sz val="10"/>
      <color theme="1"/>
      <name val="Cambria"/>
      <family val="1"/>
      <scheme val="major"/>
    </font>
    <font>
      <b/>
      <sz val="10"/>
      <color theme="1"/>
      <name val="Cambria"/>
      <family val="1"/>
      <scheme val="major"/>
    </font>
    <font>
      <b/>
      <sz val="14"/>
      <color theme="1"/>
      <name val="Cambria"/>
      <family val="1"/>
      <scheme val="major"/>
    </font>
    <font>
      <b/>
      <sz val="11"/>
      <color rgb="FFFF0000"/>
      <name val="Cambria"/>
      <family val="1"/>
      <scheme val="major"/>
    </font>
    <font>
      <b/>
      <sz val="11"/>
      <color rgb="FF00B050"/>
      <name val="Cambria"/>
      <family val="1"/>
      <scheme val="major"/>
    </font>
    <font>
      <b/>
      <sz val="18"/>
      <color theme="1"/>
      <name val="Cambria"/>
      <family val="1"/>
      <scheme val="major"/>
    </font>
    <font>
      <b/>
      <sz val="18"/>
      <color theme="1"/>
      <name val="Calibri"/>
      <family val="2"/>
      <scheme val="minor"/>
    </font>
    <font>
      <b/>
      <sz val="11"/>
      <name val="Cambria"/>
      <family val="1"/>
      <scheme val="major"/>
    </font>
    <font>
      <b/>
      <sz val="16"/>
      <color theme="1"/>
      <name val="Cambria"/>
      <family val="1"/>
      <scheme val="major"/>
    </font>
    <font>
      <b/>
      <sz val="16"/>
      <color theme="1"/>
      <name val="Calibri"/>
      <family val="2"/>
      <scheme val="minor"/>
    </font>
    <font>
      <b/>
      <sz val="16"/>
      <color theme="2"/>
      <name val="Cambria"/>
      <family val="1"/>
      <scheme val="major"/>
    </font>
    <font>
      <b/>
      <sz val="11"/>
      <color theme="2"/>
      <name val="Cambria"/>
      <family val="1"/>
      <scheme val="major"/>
    </font>
    <font>
      <sz val="11"/>
      <color theme="2"/>
      <name val="Cambria"/>
      <family val="1"/>
      <scheme val="major"/>
    </font>
    <font>
      <b/>
      <sz val="14"/>
      <color theme="2"/>
      <name val="Cambria"/>
      <family val="1"/>
      <scheme val="major"/>
    </font>
    <font>
      <b/>
      <sz val="20"/>
      <color theme="1"/>
      <name val="Cambria"/>
      <family val="1"/>
      <scheme val="major"/>
    </font>
    <font>
      <b/>
      <sz val="20"/>
      <color theme="1"/>
      <name val="Calibri"/>
      <family val="2"/>
      <scheme val="minor"/>
    </font>
    <font>
      <b/>
      <sz val="14"/>
      <color theme="1"/>
      <name val="Calibri"/>
      <family val="2"/>
      <scheme val="minor"/>
    </font>
    <font>
      <sz val="11"/>
      <name val="Cambria"/>
      <family val="1"/>
      <scheme val="major"/>
    </font>
    <font>
      <sz val="11"/>
      <color rgb="FFFF0000"/>
      <name val="Cambria"/>
      <family val="1"/>
      <scheme val="major"/>
    </font>
    <font>
      <b/>
      <sz val="14"/>
      <color rgb="FFFF0000"/>
      <name val="Cambria"/>
      <family val="1"/>
      <scheme val="major"/>
    </font>
  </fonts>
  <fills count="5">
    <fill>
      <patternFill patternType="none"/>
    </fill>
    <fill>
      <patternFill patternType="gray125"/>
    </fill>
    <fill>
      <patternFill patternType="solid">
        <fgColor theme="2" tint="-0.249977111117893"/>
        <bgColor indexed="64"/>
      </patternFill>
    </fill>
    <fill>
      <patternFill patternType="solid">
        <fgColor theme="1"/>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98">
    <xf numFmtId="0" fontId="0" fillId="0" borderId="0" xfId="0"/>
    <xf numFmtId="0" fontId="2" fillId="0" borderId="0" xfId="0" applyFont="1"/>
    <xf numFmtId="0" fontId="3" fillId="0" borderId="0" xfId="0" applyFont="1"/>
    <xf numFmtId="164" fontId="2" fillId="0" borderId="0" xfId="1" applyNumberFormat="1" applyFont="1" applyAlignment="1">
      <alignment horizontal="center"/>
    </xf>
    <xf numFmtId="164" fontId="3" fillId="0" borderId="0" xfId="1" applyNumberFormat="1" applyFont="1" applyAlignment="1">
      <alignment horizontal="center"/>
    </xf>
    <xf numFmtId="0" fontId="4" fillId="0" borderId="0" xfId="0" applyFont="1"/>
    <xf numFmtId="0" fontId="2" fillId="0" borderId="0" xfId="0" applyFont="1" applyAlignment="1">
      <alignment horizontal="left"/>
    </xf>
    <xf numFmtId="0" fontId="3" fillId="0" borderId="0" xfId="0" applyFont="1" applyAlignment="1">
      <alignment horizontal="left"/>
    </xf>
    <xf numFmtId="164" fontId="2" fillId="0" borderId="0" xfId="1" applyNumberFormat="1" applyFont="1" applyFill="1" applyAlignment="1">
      <alignment horizontal="center"/>
    </xf>
    <xf numFmtId="0" fontId="4" fillId="0" borderId="0" xfId="0" applyFont="1" applyFill="1"/>
    <xf numFmtId="0" fontId="6" fillId="2" borderId="1" xfId="0" applyFont="1" applyFill="1" applyBorder="1"/>
    <xf numFmtId="0" fontId="3" fillId="2" borderId="1" xfId="0" applyFont="1" applyFill="1" applyBorder="1" applyAlignment="1">
      <alignment horizontal="left"/>
    </xf>
    <xf numFmtId="0" fontId="3" fillId="2" borderId="1" xfId="0" applyFont="1" applyFill="1" applyBorder="1"/>
    <xf numFmtId="164" fontId="3" fillId="2" borderId="1" xfId="1" applyNumberFormat="1" applyFont="1" applyFill="1" applyBorder="1" applyAlignment="1">
      <alignment horizontal="center"/>
    </xf>
    <xf numFmtId="0" fontId="5" fillId="2" borderId="1" xfId="0" applyFont="1" applyFill="1" applyBorder="1"/>
    <xf numFmtId="0" fontId="8" fillId="0" borderId="0" xfId="0" applyFont="1" applyFill="1" applyAlignment="1">
      <alignment horizontal="left"/>
    </xf>
    <xf numFmtId="0" fontId="2" fillId="0" borderId="2" xfId="0" applyFont="1" applyBorder="1"/>
    <xf numFmtId="0" fontId="3" fillId="0" borderId="2" xfId="0" applyFont="1" applyBorder="1" applyAlignment="1">
      <alignment horizontal="left"/>
    </xf>
    <xf numFmtId="164" fontId="2" fillId="0" borderId="2" xfId="1" applyNumberFormat="1" applyFont="1" applyBorder="1" applyAlignment="1">
      <alignment horizontal="center"/>
    </xf>
    <xf numFmtId="0" fontId="4" fillId="0" borderId="2" xfId="0" applyFont="1" applyBorder="1"/>
    <xf numFmtId="0" fontId="2" fillId="0" borderId="0" xfId="0" applyFont="1" applyBorder="1"/>
    <xf numFmtId="0" fontId="3" fillId="0" borderId="0" xfId="0" applyFont="1" applyFill="1" applyAlignment="1">
      <alignment horizontal="left"/>
    </xf>
    <xf numFmtId="0" fontId="2" fillId="0" borderId="0" xfId="0" applyFont="1" applyFill="1"/>
    <xf numFmtId="164" fontId="3" fillId="0" borderId="2" xfId="1" applyNumberFormat="1" applyFont="1" applyBorder="1" applyAlignment="1">
      <alignment horizontal="center"/>
    </xf>
    <xf numFmtId="0" fontId="3" fillId="0" borderId="2" xfId="0" applyFont="1" applyBorder="1"/>
    <xf numFmtId="0" fontId="3" fillId="0" borderId="0" xfId="0" applyFont="1" applyFill="1" applyBorder="1" applyAlignment="1">
      <alignment horizontal="left"/>
    </xf>
    <xf numFmtId="0" fontId="7" fillId="0" borderId="0" xfId="0" applyFont="1" applyFill="1" applyAlignment="1">
      <alignment horizontal="left"/>
    </xf>
    <xf numFmtId="0" fontId="3" fillId="0" borderId="0" xfId="0" applyFont="1" applyBorder="1"/>
    <xf numFmtId="0" fontId="3" fillId="0" borderId="0" xfId="0" applyFont="1" applyFill="1" applyBorder="1"/>
    <xf numFmtId="164" fontId="2" fillId="0" borderId="0" xfId="1" applyNumberFormat="1" applyFont="1" applyFill="1" applyBorder="1" applyAlignment="1">
      <alignment horizontal="center"/>
    </xf>
    <xf numFmtId="0" fontId="4" fillId="0" borderId="0" xfId="0" applyFont="1" applyFill="1" applyBorder="1"/>
    <xf numFmtId="0" fontId="2" fillId="0" borderId="0" xfId="0" applyFont="1" applyFill="1" applyBorder="1"/>
    <xf numFmtId="164" fontId="2" fillId="0" borderId="0" xfId="1" applyNumberFormat="1" applyFont="1" applyBorder="1"/>
    <xf numFmtId="164" fontId="3" fillId="0" borderId="0" xfId="1" applyNumberFormat="1" applyFont="1" applyFill="1" applyBorder="1" applyAlignment="1">
      <alignment horizontal="left"/>
    </xf>
    <xf numFmtId="0" fontId="0" fillId="0" borderId="0" xfId="0" applyFill="1" applyBorder="1"/>
    <xf numFmtId="164" fontId="4" fillId="0" borderId="0" xfId="1" applyNumberFormat="1" applyFont="1" applyFill="1" applyBorder="1"/>
    <xf numFmtId="0" fontId="2" fillId="0" borderId="0" xfId="0" applyFont="1" applyFill="1" applyBorder="1" applyAlignment="1">
      <alignment horizontal="left"/>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164" fontId="2" fillId="0" borderId="0" xfId="1" applyNumberFormat="1" applyFont="1" applyFill="1" applyBorder="1" applyAlignment="1">
      <alignment horizontal="center" wrapText="1"/>
    </xf>
    <xf numFmtId="0" fontId="4" fillId="0" borderId="0" xfId="0" applyFont="1" applyFill="1" applyBorder="1" applyAlignment="1">
      <alignment wrapText="1"/>
    </xf>
    <xf numFmtId="0" fontId="2" fillId="0" borderId="0" xfId="0" applyFont="1" applyBorder="1" applyAlignment="1">
      <alignment wrapText="1"/>
    </xf>
    <xf numFmtId="0" fontId="3" fillId="0" borderId="3" xfId="0" applyFont="1" applyBorder="1"/>
    <xf numFmtId="0" fontId="3" fillId="0" borderId="3" xfId="0" applyFont="1" applyFill="1" applyBorder="1" applyAlignment="1">
      <alignment horizontal="left"/>
    </xf>
    <xf numFmtId="0" fontId="3" fillId="0" borderId="3" xfId="0" applyFont="1" applyFill="1" applyBorder="1"/>
    <xf numFmtId="164" fontId="2" fillId="0" borderId="3" xfId="1" applyNumberFormat="1" applyFont="1" applyFill="1" applyBorder="1" applyAlignment="1">
      <alignment horizontal="center"/>
    </xf>
    <xf numFmtId="0" fontId="4" fillId="0" borderId="3" xfId="0" applyFont="1" applyFill="1" applyBorder="1"/>
    <xf numFmtId="0" fontId="2" fillId="0" borderId="3" xfId="0" applyFont="1" applyBorder="1"/>
    <xf numFmtId="0" fontId="2" fillId="0" borderId="3" xfId="0" applyFont="1" applyFill="1" applyBorder="1" applyAlignment="1">
      <alignment horizontal="left"/>
    </xf>
    <xf numFmtId="0" fontId="2" fillId="0" borderId="0" xfId="0" applyFont="1" applyFill="1" applyAlignment="1">
      <alignment horizontal="left"/>
    </xf>
    <xf numFmtId="0" fontId="11" fillId="0" borderId="0" xfId="0" applyFont="1" applyFill="1" applyAlignment="1">
      <alignment horizontal="left"/>
    </xf>
    <xf numFmtId="0" fontId="3" fillId="0" borderId="0" xfId="0" applyFont="1" applyFill="1"/>
    <xf numFmtId="0" fontId="3" fillId="0" borderId="3" xfId="0" applyFont="1" applyBorder="1" applyAlignment="1">
      <alignment horizontal="left"/>
    </xf>
    <xf numFmtId="0" fontId="2" fillId="0" borderId="3" xfId="0" applyFont="1" applyBorder="1" applyAlignment="1">
      <alignment horizontal="left"/>
    </xf>
    <xf numFmtId="164" fontId="2" fillId="0" borderId="3" xfId="1" applyNumberFormat="1" applyFont="1" applyBorder="1" applyAlignment="1">
      <alignment horizontal="center"/>
    </xf>
    <xf numFmtId="0" fontId="4" fillId="0" borderId="3" xfId="0" applyFont="1" applyBorder="1"/>
    <xf numFmtId="0" fontId="2" fillId="0" borderId="3" xfId="0" applyFont="1" applyFill="1" applyBorder="1"/>
    <xf numFmtId="0" fontId="6" fillId="0" borderId="0" xfId="0" applyFont="1" applyFill="1" applyAlignment="1">
      <alignment horizontal="left"/>
    </xf>
    <xf numFmtId="0" fontId="6" fillId="0" borderId="0" xfId="0" applyFont="1" applyFill="1"/>
    <xf numFmtId="0" fontId="2" fillId="0" borderId="2" xfId="0" applyFont="1" applyFill="1" applyBorder="1"/>
    <xf numFmtId="0" fontId="3" fillId="0" borderId="2" xfId="0" applyFont="1" applyFill="1" applyBorder="1" applyAlignment="1">
      <alignment horizontal="left"/>
    </xf>
    <xf numFmtId="164" fontId="2" fillId="0" borderId="2" xfId="1" applyNumberFormat="1" applyFont="1" applyFill="1" applyBorder="1" applyAlignment="1">
      <alignment horizontal="center"/>
    </xf>
    <xf numFmtId="0" fontId="4" fillId="0" borderId="2" xfId="0" applyFont="1" applyFill="1" applyBorder="1"/>
    <xf numFmtId="0" fontId="4" fillId="0" borderId="0" xfId="0" applyFont="1" applyFill="1" applyAlignment="1">
      <alignment wrapText="1"/>
    </xf>
    <xf numFmtId="0" fontId="6" fillId="0" borderId="3" xfId="0" applyFont="1" applyFill="1" applyBorder="1"/>
    <xf numFmtId="0" fontId="6" fillId="0" borderId="0" xfId="0" applyFont="1" applyBorder="1"/>
    <xf numFmtId="0" fontId="14" fillId="3" borderId="3" xfId="0" applyFont="1" applyFill="1" applyBorder="1"/>
    <xf numFmtId="0" fontId="15" fillId="3" borderId="3" xfId="0" applyFont="1" applyFill="1" applyBorder="1" applyAlignment="1">
      <alignment horizontal="left"/>
    </xf>
    <xf numFmtId="0" fontId="16" fillId="3" borderId="3" xfId="0" applyFont="1" applyFill="1" applyBorder="1"/>
    <xf numFmtId="0" fontId="17" fillId="3" borderId="0" xfId="0" applyFont="1" applyFill="1" applyBorder="1"/>
    <xf numFmtId="0" fontId="15" fillId="3" borderId="0" xfId="0" applyFont="1" applyFill="1" applyAlignment="1">
      <alignment horizontal="left"/>
    </xf>
    <xf numFmtId="0" fontId="16" fillId="3" borderId="0" xfId="0" applyFont="1" applyFill="1"/>
    <xf numFmtId="0" fontId="17" fillId="3" borderId="0" xfId="0" applyFont="1" applyFill="1"/>
    <xf numFmtId="0" fontId="15" fillId="3" borderId="0" xfId="0" applyFont="1" applyFill="1"/>
    <xf numFmtId="0" fontId="11" fillId="0" borderId="0" xfId="0" applyFont="1" applyFill="1" applyBorder="1" applyAlignment="1">
      <alignment horizontal="left"/>
    </xf>
    <xf numFmtId="0" fontId="9" fillId="0" borderId="0" xfId="0" applyFont="1" applyAlignment="1">
      <alignment horizontal="center"/>
    </xf>
    <xf numFmtId="0" fontId="10" fillId="0" borderId="0" xfId="0" applyFont="1" applyAlignment="1">
      <alignment horizontal="center"/>
    </xf>
    <xf numFmtId="0" fontId="2" fillId="0" borderId="0" xfId="0" applyFont="1" applyFill="1" applyAlignment="1">
      <alignment wrapText="1"/>
    </xf>
    <xf numFmtId="164" fontId="5" fillId="0" borderId="0" xfId="1" applyNumberFormat="1" applyFont="1" applyAlignment="1">
      <alignment horizontal="center"/>
    </xf>
    <xf numFmtId="14" fontId="10" fillId="0" borderId="0" xfId="0" applyNumberFormat="1" applyFont="1" applyAlignment="1">
      <alignment horizontal="center"/>
    </xf>
    <xf numFmtId="14" fontId="20" fillId="0" borderId="0" xfId="0" applyNumberFormat="1" applyFont="1" applyAlignment="1">
      <alignment horizontal="center"/>
    </xf>
    <xf numFmtId="0" fontId="2" fillId="4" borderId="0" xfId="0" applyFont="1" applyFill="1"/>
    <xf numFmtId="164" fontId="2" fillId="4" borderId="0" xfId="1" applyNumberFormat="1" applyFont="1" applyFill="1" applyAlignment="1">
      <alignment horizontal="center"/>
    </xf>
    <xf numFmtId="0" fontId="4" fillId="4" borderId="0" xfId="0" applyFont="1" applyFill="1"/>
    <xf numFmtId="0" fontId="4" fillId="4" borderId="0" xfId="0" applyFont="1" applyFill="1" applyAlignment="1">
      <alignment wrapText="1"/>
    </xf>
    <xf numFmtId="0" fontId="22" fillId="0" borderId="0" xfId="0" applyFont="1" applyFill="1" applyBorder="1" applyAlignment="1">
      <alignment horizontal="left"/>
    </xf>
    <xf numFmtId="0" fontId="7" fillId="4" borderId="0" xfId="0" applyFont="1" applyFill="1" applyAlignment="1">
      <alignment horizontal="left"/>
    </xf>
    <xf numFmtId="0" fontId="23" fillId="0" borderId="0" xfId="0" applyFont="1" applyFill="1" applyAlignment="1">
      <alignment horizontal="left"/>
    </xf>
    <xf numFmtId="0" fontId="9"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18" fillId="0" borderId="0" xfId="0" applyFont="1" applyAlignment="1">
      <alignment horizontal="center"/>
    </xf>
    <xf numFmtId="0" fontId="19" fillId="0" borderId="0" xfId="0" applyFont="1" applyAlignment="1">
      <alignment horizontal="center"/>
    </xf>
    <xf numFmtId="164" fontId="21" fillId="0" borderId="0" xfId="1" applyNumberFormat="1" applyFont="1" applyFill="1" applyAlignment="1">
      <alignment horizontal="center"/>
    </xf>
    <xf numFmtId="0" fontId="6" fillId="0" borderId="0" xfId="0" applyFont="1" applyFill="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332"/>
  <sheetViews>
    <sheetView tabSelected="1" topLeftCell="A10" workbookViewId="0">
      <pane xSplit="3" ySplit="15" topLeftCell="D241" activePane="bottomRight" state="frozen"/>
      <selection activeCell="A10" sqref="A10"/>
      <selection pane="topRight" activeCell="D10" sqref="D10"/>
      <selection pane="bottomLeft" activeCell="A25" sqref="A25"/>
      <selection pane="bottomRight" activeCell="D237" sqref="D237"/>
    </sheetView>
  </sheetViews>
  <sheetFormatPr defaultRowHeight="14.25" x14ac:dyDescent="0.2"/>
  <cols>
    <col min="1" max="1" width="3.28515625" style="1" customWidth="1"/>
    <col min="2" max="2" width="16.140625" style="7" customWidth="1"/>
    <col min="3" max="3" width="45.5703125" style="1" customWidth="1"/>
    <col min="4" max="8" width="14.140625" style="3" bestFit="1" customWidth="1"/>
    <col min="9" max="9" width="15.140625" style="3" bestFit="1" customWidth="1"/>
    <col min="10" max="10" width="15.140625" style="3" customWidth="1"/>
    <col min="11" max="11" width="15.42578125" style="3" bestFit="1" customWidth="1"/>
    <col min="12" max="12" width="50.42578125" style="5" hidden="1" customWidth="1"/>
    <col min="13" max="16384" width="9.140625" style="1"/>
  </cols>
  <sheetData>
    <row r="2" spans="1:12" ht="23.25" x14ac:dyDescent="0.35">
      <c r="A2" s="88" t="s">
        <v>190</v>
      </c>
      <c r="B2" s="89"/>
      <c r="C2" s="89"/>
      <c r="D2" s="89"/>
      <c r="E2" s="89"/>
      <c r="F2" s="89"/>
      <c r="G2" s="89"/>
      <c r="H2" s="89"/>
      <c r="I2" s="89"/>
      <c r="J2" s="89"/>
      <c r="K2" s="89"/>
      <c r="L2" s="89"/>
    </row>
    <row r="3" spans="1:12" ht="21" x14ac:dyDescent="0.35">
      <c r="A3" s="90" t="s">
        <v>252</v>
      </c>
      <c r="B3" s="91"/>
      <c r="C3" s="91"/>
      <c r="D3" s="91"/>
      <c r="E3" s="91"/>
      <c r="F3" s="91"/>
      <c r="G3" s="91"/>
      <c r="H3" s="91"/>
      <c r="I3" s="91"/>
      <c r="J3" s="91"/>
      <c r="K3" s="91"/>
      <c r="L3" s="91"/>
    </row>
    <row r="8" spans="1:12" x14ac:dyDescent="0.2">
      <c r="C8" s="2" t="s">
        <v>191</v>
      </c>
      <c r="D8" s="4"/>
      <c r="E8" s="4"/>
      <c r="F8" s="4"/>
      <c r="G8" s="4"/>
      <c r="H8" s="4"/>
      <c r="I8" s="4"/>
      <c r="J8" s="4"/>
      <c r="K8" s="4"/>
    </row>
    <row r="9" spans="1:12" x14ac:dyDescent="0.2">
      <c r="C9" s="2"/>
      <c r="D9" s="4" t="s">
        <v>41</v>
      </c>
      <c r="E9" s="4" t="s">
        <v>42</v>
      </c>
      <c r="F9" s="4" t="s">
        <v>43</v>
      </c>
      <c r="G9" s="4" t="s">
        <v>44</v>
      </c>
      <c r="H9" s="4" t="s">
        <v>45</v>
      </c>
      <c r="I9" s="4" t="s">
        <v>188</v>
      </c>
      <c r="J9" s="4" t="s">
        <v>187</v>
      </c>
      <c r="K9" s="4" t="s">
        <v>189</v>
      </c>
    </row>
    <row r="10" spans="1:12" ht="18.75" x14ac:dyDescent="0.3">
      <c r="C10" s="2"/>
      <c r="D10" s="4"/>
      <c r="E10" s="4"/>
      <c r="F10" s="4"/>
      <c r="G10" s="4"/>
      <c r="H10" s="4"/>
      <c r="I10" s="4"/>
      <c r="J10" s="4"/>
      <c r="K10" s="80"/>
    </row>
    <row r="11" spans="1:12" ht="26.25" x14ac:dyDescent="0.4">
      <c r="A11" s="94" t="s">
        <v>292</v>
      </c>
      <c r="B11" s="95"/>
      <c r="C11" s="95"/>
      <c r="D11" s="95"/>
      <c r="E11" s="95"/>
      <c r="F11" s="95"/>
      <c r="G11" s="95"/>
      <c r="H11" s="95"/>
      <c r="I11" s="95"/>
      <c r="J11" s="95"/>
      <c r="K11" s="95"/>
    </row>
    <row r="12" spans="1:12" ht="23.25" x14ac:dyDescent="0.35">
      <c r="A12" s="88" t="s">
        <v>310</v>
      </c>
      <c r="B12" s="89"/>
      <c r="C12" s="89"/>
      <c r="D12" s="89"/>
      <c r="E12" s="89"/>
      <c r="F12" s="89"/>
      <c r="G12" s="89"/>
      <c r="H12" s="89"/>
      <c r="I12" s="89"/>
      <c r="J12" s="89"/>
      <c r="K12" s="89"/>
    </row>
    <row r="13" spans="1:12" ht="23.25" x14ac:dyDescent="0.35">
      <c r="A13" s="75"/>
      <c r="B13" s="76"/>
      <c r="C13" s="76"/>
      <c r="D13" s="76"/>
      <c r="E13" s="76"/>
      <c r="F13" s="76"/>
      <c r="G13" s="76"/>
      <c r="H13" s="76"/>
      <c r="I13" s="76"/>
      <c r="J13" s="79"/>
      <c r="K13" s="76"/>
    </row>
    <row r="14" spans="1:12" x14ac:dyDescent="0.2">
      <c r="C14" s="2"/>
      <c r="D14" s="78" t="s">
        <v>303</v>
      </c>
      <c r="E14" s="78" t="s">
        <v>304</v>
      </c>
      <c r="F14" s="78" t="s">
        <v>305</v>
      </c>
      <c r="G14" s="78" t="s">
        <v>306</v>
      </c>
      <c r="H14" s="78" t="s">
        <v>313</v>
      </c>
      <c r="I14" s="4" t="s">
        <v>307</v>
      </c>
      <c r="J14" s="4" t="s">
        <v>187</v>
      </c>
      <c r="K14" s="4" t="s">
        <v>38</v>
      </c>
    </row>
    <row r="15" spans="1:12" x14ac:dyDescent="0.2">
      <c r="C15" s="2" t="s">
        <v>380</v>
      </c>
      <c r="D15" s="4">
        <f>D191</f>
        <v>403500</v>
      </c>
      <c r="E15" s="4">
        <f t="shared" ref="E15:K15" si="0">E191</f>
        <v>230000</v>
      </c>
      <c r="F15" s="4">
        <f t="shared" si="0"/>
        <v>315000</v>
      </c>
      <c r="G15" s="4">
        <f t="shared" si="0"/>
        <v>385000</v>
      </c>
      <c r="H15" s="4">
        <f t="shared" si="0"/>
        <v>425000</v>
      </c>
      <c r="I15" s="4">
        <f t="shared" si="0"/>
        <v>1673500</v>
      </c>
      <c r="J15" s="4">
        <f t="shared" si="0"/>
        <v>7270000</v>
      </c>
      <c r="K15" s="4">
        <f t="shared" si="0"/>
        <v>9250500</v>
      </c>
    </row>
    <row r="16" spans="1:12" x14ac:dyDescent="0.2">
      <c r="C16" s="2" t="s">
        <v>185</v>
      </c>
      <c r="D16" s="4">
        <f t="shared" ref="D16:H16" si="1">D251</f>
        <v>50900</v>
      </c>
      <c r="E16" s="4">
        <f t="shared" si="1"/>
        <v>30000</v>
      </c>
      <c r="F16" s="4">
        <f t="shared" si="1"/>
        <v>10000</v>
      </c>
      <c r="G16" s="4">
        <f t="shared" si="1"/>
        <v>40000</v>
      </c>
      <c r="H16" s="4">
        <f t="shared" si="1"/>
        <v>60000</v>
      </c>
      <c r="I16" s="4">
        <f>I251</f>
        <v>190900</v>
      </c>
      <c r="J16" s="4">
        <f>J251</f>
        <v>2725000</v>
      </c>
      <c r="K16" s="4">
        <f>K251</f>
        <v>2915900</v>
      </c>
    </row>
    <row r="17" spans="1:12" ht="15" thickBot="1" x14ac:dyDescent="0.25">
      <c r="C17" s="24" t="s">
        <v>186</v>
      </c>
      <c r="D17" s="23">
        <f t="shared" ref="D17:H17" si="2">D327</f>
        <v>104000</v>
      </c>
      <c r="E17" s="23">
        <f t="shared" si="2"/>
        <v>273000</v>
      </c>
      <c r="F17" s="23">
        <f t="shared" si="2"/>
        <v>200000</v>
      </c>
      <c r="G17" s="23">
        <f t="shared" si="2"/>
        <v>125000</v>
      </c>
      <c r="H17" s="23">
        <f t="shared" si="2"/>
        <v>25000</v>
      </c>
      <c r="I17" s="23">
        <f>I327</f>
        <v>717000</v>
      </c>
      <c r="J17" s="23">
        <f>J327</f>
        <v>7685000</v>
      </c>
      <c r="K17" s="23">
        <f>K327</f>
        <v>8402000</v>
      </c>
    </row>
    <row r="18" spans="1:12" ht="15" thickTop="1" x14ac:dyDescent="0.2">
      <c r="C18" s="2"/>
      <c r="D18" s="4">
        <f t="shared" ref="D18:K18" si="3">SUM(D11:D17)</f>
        <v>558400</v>
      </c>
      <c r="E18" s="4">
        <f t="shared" si="3"/>
        <v>533000</v>
      </c>
      <c r="F18" s="4">
        <f t="shared" si="3"/>
        <v>525000</v>
      </c>
      <c r="G18" s="4">
        <f t="shared" si="3"/>
        <v>550000</v>
      </c>
      <c r="H18" s="4">
        <f t="shared" si="3"/>
        <v>510000</v>
      </c>
      <c r="I18" s="4">
        <f t="shared" si="3"/>
        <v>2581400</v>
      </c>
      <c r="J18" s="4">
        <f t="shared" si="3"/>
        <v>17680000</v>
      </c>
      <c r="K18" s="4">
        <f t="shared" si="3"/>
        <v>20568400</v>
      </c>
    </row>
    <row r="20" spans="1:12" x14ac:dyDescent="0.2">
      <c r="C20" s="92" t="s">
        <v>281</v>
      </c>
      <c r="D20" s="93"/>
      <c r="E20" s="93"/>
      <c r="F20" s="93"/>
      <c r="G20" s="93"/>
      <c r="H20" s="93"/>
      <c r="I20" s="93"/>
      <c r="J20" s="93"/>
      <c r="K20" s="93"/>
    </row>
    <row r="21" spans="1:12" ht="29.25" customHeight="1" x14ac:dyDescent="0.2">
      <c r="C21" s="93"/>
      <c r="D21" s="93"/>
      <c r="E21" s="93"/>
      <c r="F21" s="93"/>
      <c r="G21" s="93"/>
      <c r="H21" s="93"/>
      <c r="I21" s="93"/>
      <c r="J21" s="93"/>
      <c r="K21" s="93"/>
    </row>
    <row r="22" spans="1:12" x14ac:dyDescent="0.2">
      <c r="A22" s="2"/>
      <c r="B22" s="6"/>
    </row>
    <row r="23" spans="1:12" x14ac:dyDescent="0.2">
      <c r="D23" s="4" t="s">
        <v>41</v>
      </c>
      <c r="E23" s="4" t="s">
        <v>42</v>
      </c>
      <c r="F23" s="4" t="s">
        <v>43</v>
      </c>
      <c r="G23" s="4" t="s">
        <v>44</v>
      </c>
      <c r="H23" s="4" t="s">
        <v>45</v>
      </c>
      <c r="I23" s="4" t="s">
        <v>3</v>
      </c>
      <c r="K23" s="4" t="s">
        <v>12</v>
      </c>
    </row>
    <row r="24" spans="1:12" s="2" customFormat="1" ht="18" x14ac:dyDescent="0.25">
      <c r="A24" s="10" t="s">
        <v>275</v>
      </c>
      <c r="B24" s="11"/>
      <c r="C24" s="12"/>
      <c r="D24" s="13" t="s">
        <v>8</v>
      </c>
      <c r="E24" s="13" t="s">
        <v>9</v>
      </c>
      <c r="F24" s="13" t="s">
        <v>10</v>
      </c>
      <c r="G24" s="13" t="s">
        <v>11</v>
      </c>
      <c r="H24" s="13" t="s">
        <v>366</v>
      </c>
      <c r="I24" s="13" t="s">
        <v>2</v>
      </c>
      <c r="J24" s="13" t="s">
        <v>309</v>
      </c>
      <c r="K24" s="13" t="s">
        <v>13</v>
      </c>
      <c r="L24" s="14" t="s">
        <v>4</v>
      </c>
    </row>
    <row r="25" spans="1:12" x14ac:dyDescent="0.2">
      <c r="A25" s="2"/>
      <c r="C25" s="2"/>
    </row>
    <row r="26" spans="1:12" ht="18" x14ac:dyDescent="0.25">
      <c r="A26" s="72" t="s">
        <v>253</v>
      </c>
      <c r="B26" s="70"/>
      <c r="C26" s="73"/>
    </row>
    <row r="27" spans="1:12" s="47" customFormat="1" x14ac:dyDescent="0.2">
      <c r="A27" s="42"/>
      <c r="B27" s="52"/>
      <c r="C27" s="42"/>
      <c r="D27" s="54"/>
      <c r="E27" s="54"/>
      <c r="F27" s="54"/>
      <c r="G27" s="54"/>
      <c r="H27" s="54"/>
      <c r="I27" s="54"/>
      <c r="J27" s="54"/>
      <c r="K27" s="54"/>
      <c r="L27" s="55"/>
    </row>
    <row r="28" spans="1:12" s="20" customFormat="1" x14ac:dyDescent="0.2">
      <c r="A28" s="27"/>
      <c r="B28" s="25" t="s">
        <v>33</v>
      </c>
      <c r="C28" s="28"/>
      <c r="D28" s="29"/>
      <c r="E28" s="29"/>
      <c r="F28" s="29"/>
      <c r="G28" s="29"/>
      <c r="H28" s="29"/>
      <c r="I28" s="29"/>
      <c r="J28" s="29"/>
      <c r="K28" s="29"/>
      <c r="L28" s="30"/>
    </row>
    <row r="29" spans="1:12" s="20" customFormat="1" x14ac:dyDescent="0.2">
      <c r="A29" s="27"/>
      <c r="B29" s="25"/>
      <c r="C29" s="31" t="s">
        <v>280</v>
      </c>
      <c r="D29" s="29"/>
      <c r="E29" s="29">
        <v>15000</v>
      </c>
      <c r="F29" s="29"/>
      <c r="G29" s="29"/>
      <c r="H29" s="29"/>
      <c r="I29" s="29">
        <f>SUM(D29:H29)</f>
        <v>15000</v>
      </c>
      <c r="J29" s="29"/>
      <c r="K29" s="29">
        <f>SUM(I29:J29)</f>
        <v>15000</v>
      </c>
      <c r="L29" s="30" t="s">
        <v>334</v>
      </c>
    </row>
    <row r="30" spans="1:12" s="20" customFormat="1" x14ac:dyDescent="0.2">
      <c r="A30" s="27"/>
      <c r="B30" s="25"/>
      <c r="C30" s="31" t="s">
        <v>116</v>
      </c>
      <c r="D30" s="29"/>
      <c r="E30" s="29"/>
      <c r="F30" s="29"/>
      <c r="G30" s="29"/>
      <c r="H30" s="29">
        <v>25000</v>
      </c>
      <c r="I30" s="29">
        <f>SUM(D30:H30)</f>
        <v>25000</v>
      </c>
      <c r="J30" s="29"/>
      <c r="K30" s="29">
        <f>SUM(I30:J30)</f>
        <v>25000</v>
      </c>
      <c r="L30" s="30" t="s">
        <v>256</v>
      </c>
    </row>
    <row r="31" spans="1:12" s="20" customFormat="1" x14ac:dyDescent="0.2">
      <c r="A31" s="27"/>
      <c r="B31" s="25"/>
      <c r="C31" s="31" t="s">
        <v>278</v>
      </c>
      <c r="D31" s="29"/>
      <c r="E31" s="29"/>
      <c r="F31" s="29"/>
      <c r="G31" s="29"/>
      <c r="H31" s="29"/>
      <c r="I31" s="29">
        <f>SUM(D31:H31)</f>
        <v>0</v>
      </c>
      <c r="J31" s="29">
        <v>80000</v>
      </c>
      <c r="K31" s="29">
        <f>SUM(I31:J31)</f>
        <v>80000</v>
      </c>
      <c r="L31" s="30" t="s">
        <v>381</v>
      </c>
    </row>
    <row r="32" spans="1:12" s="47" customFormat="1" x14ac:dyDescent="0.2">
      <c r="A32" s="42"/>
      <c r="B32" s="43"/>
      <c r="C32" s="44"/>
      <c r="D32" s="45"/>
      <c r="E32" s="45"/>
      <c r="F32" s="45"/>
      <c r="G32" s="45"/>
      <c r="H32" s="45"/>
      <c r="I32" s="45"/>
      <c r="J32" s="45"/>
      <c r="K32" s="45"/>
      <c r="L32" s="46"/>
    </row>
    <row r="33" spans="2:12" s="32" customFormat="1" x14ac:dyDescent="0.2">
      <c r="B33" s="33" t="s">
        <v>0</v>
      </c>
      <c r="C33" s="28"/>
      <c r="D33" s="29"/>
      <c r="E33" s="29"/>
      <c r="F33" s="29"/>
      <c r="G33" s="29"/>
      <c r="H33" s="29"/>
      <c r="I33" s="29"/>
      <c r="J33" s="29"/>
      <c r="K33" s="29"/>
      <c r="L33" s="30"/>
    </row>
    <row r="34" spans="2:12" s="20" customFormat="1" x14ac:dyDescent="0.2">
      <c r="B34" s="25"/>
      <c r="C34" s="36" t="s">
        <v>5</v>
      </c>
      <c r="D34" s="29"/>
      <c r="E34" s="29"/>
      <c r="F34" s="29">
        <v>40000</v>
      </c>
      <c r="G34" s="29"/>
      <c r="H34" s="29"/>
      <c r="I34" s="29">
        <f>SUM(D34:H34)</f>
        <v>40000</v>
      </c>
      <c r="J34" s="29"/>
      <c r="K34" s="29">
        <f>SUM(I34:J34)</f>
        <v>40000</v>
      </c>
      <c r="L34" s="30" t="s">
        <v>314</v>
      </c>
    </row>
    <row r="35" spans="2:12" s="20" customFormat="1" x14ac:dyDescent="0.2">
      <c r="B35" s="25"/>
      <c r="C35" s="36" t="s">
        <v>300</v>
      </c>
      <c r="D35" s="29"/>
      <c r="E35" s="29"/>
      <c r="F35" s="29"/>
      <c r="G35" s="29">
        <v>10000</v>
      </c>
      <c r="H35" s="29"/>
      <c r="I35" s="29"/>
      <c r="J35" s="29"/>
      <c r="K35" s="29"/>
      <c r="L35" s="30" t="s">
        <v>315</v>
      </c>
    </row>
    <row r="36" spans="2:12" s="20" customFormat="1" ht="15" x14ac:dyDescent="0.25">
      <c r="B36" s="25"/>
      <c r="C36" s="34" t="s">
        <v>1</v>
      </c>
      <c r="D36" s="29"/>
      <c r="E36" s="29"/>
      <c r="F36" s="29"/>
      <c r="G36" s="29"/>
      <c r="H36" s="29">
        <v>50000</v>
      </c>
      <c r="I36" s="29"/>
      <c r="J36" s="29"/>
      <c r="K36" s="29">
        <f t="shared" ref="K36:K39" si="4">SUM(I36:J36)</f>
        <v>0</v>
      </c>
      <c r="L36" s="35" t="s">
        <v>335</v>
      </c>
    </row>
    <row r="37" spans="2:12" s="20" customFormat="1" x14ac:dyDescent="0.2">
      <c r="B37" s="25"/>
      <c r="C37" s="36" t="s">
        <v>257</v>
      </c>
      <c r="D37" s="29"/>
      <c r="E37" s="29"/>
      <c r="F37" s="29"/>
      <c r="G37" s="29"/>
      <c r="H37" s="29"/>
      <c r="I37" s="29">
        <f>SUM(D37:H37)</f>
        <v>0</v>
      </c>
      <c r="J37" s="29">
        <v>75000</v>
      </c>
      <c r="K37" s="29">
        <f>SUM(I37:J37)</f>
        <v>75000</v>
      </c>
      <c r="L37" s="30" t="s">
        <v>316</v>
      </c>
    </row>
    <row r="38" spans="2:12" s="20" customFormat="1" x14ac:dyDescent="0.2">
      <c r="B38" s="25"/>
      <c r="C38" s="36" t="s">
        <v>6</v>
      </c>
      <c r="D38" s="29"/>
      <c r="E38" s="29"/>
      <c r="F38" s="29"/>
      <c r="G38" s="29"/>
      <c r="H38" s="29"/>
      <c r="I38" s="29">
        <f t="shared" ref="I38:I39" si="5">SUM(D38:H38)</f>
        <v>0</v>
      </c>
      <c r="J38" s="29">
        <v>25000</v>
      </c>
      <c r="K38" s="29">
        <f t="shared" si="4"/>
        <v>25000</v>
      </c>
      <c r="L38" s="30" t="s">
        <v>251</v>
      </c>
    </row>
    <row r="39" spans="2:12" s="20" customFormat="1" x14ac:dyDescent="0.2">
      <c r="B39" s="25"/>
      <c r="C39" s="36" t="s">
        <v>258</v>
      </c>
      <c r="D39" s="29"/>
      <c r="E39" s="29"/>
      <c r="F39" s="29"/>
      <c r="G39" s="29"/>
      <c r="H39" s="29"/>
      <c r="I39" s="29">
        <f t="shared" si="5"/>
        <v>0</v>
      </c>
      <c r="J39" s="29">
        <v>10000</v>
      </c>
      <c r="K39" s="29">
        <f t="shared" si="4"/>
        <v>10000</v>
      </c>
      <c r="L39" s="30" t="s">
        <v>259</v>
      </c>
    </row>
    <row r="40" spans="2:12" s="47" customFormat="1" x14ac:dyDescent="0.2">
      <c r="B40" s="43"/>
      <c r="C40" s="48"/>
      <c r="D40" s="45"/>
      <c r="E40" s="45"/>
      <c r="F40" s="45"/>
      <c r="G40" s="45"/>
      <c r="H40" s="45"/>
      <c r="I40" s="45"/>
      <c r="J40" s="45"/>
      <c r="K40" s="45"/>
      <c r="L40" s="46"/>
    </row>
    <row r="41" spans="2:12" s="20" customFormat="1" x14ac:dyDescent="0.2">
      <c r="B41" s="25" t="s">
        <v>35</v>
      </c>
      <c r="C41" s="36"/>
      <c r="D41" s="29"/>
      <c r="E41" s="29"/>
      <c r="F41" s="29"/>
      <c r="G41" s="29"/>
      <c r="H41" s="29"/>
      <c r="I41" s="29"/>
      <c r="J41" s="29"/>
      <c r="K41" s="29"/>
      <c r="L41" s="30"/>
    </row>
    <row r="42" spans="2:12" s="20" customFormat="1" x14ac:dyDescent="0.2">
      <c r="B42" s="25"/>
      <c r="C42" s="36" t="s">
        <v>39</v>
      </c>
      <c r="D42" s="29">
        <v>8000</v>
      </c>
      <c r="E42" s="29"/>
      <c r="F42" s="29"/>
      <c r="G42" s="29"/>
      <c r="H42" s="29"/>
      <c r="I42" s="29">
        <f t="shared" ref="I42:I45" si="6">SUM(D42:H42)</f>
        <v>8000</v>
      </c>
      <c r="J42" s="29"/>
      <c r="K42" s="29">
        <f t="shared" ref="K42:K45" si="7">SUM(I42:J42)</f>
        <v>8000</v>
      </c>
      <c r="L42" s="30" t="s">
        <v>40</v>
      </c>
    </row>
    <row r="43" spans="2:12" s="20" customFormat="1" x14ac:dyDescent="0.2">
      <c r="B43" s="25"/>
      <c r="C43" s="36" t="s">
        <v>124</v>
      </c>
      <c r="D43" s="29"/>
      <c r="E43" s="29"/>
      <c r="F43" s="29">
        <v>10000</v>
      </c>
      <c r="G43" s="29"/>
      <c r="H43" s="29"/>
      <c r="I43" s="29">
        <f>SUM(D43:H43)</f>
        <v>10000</v>
      </c>
      <c r="J43" s="29"/>
      <c r="K43" s="29">
        <f>SUM(I43:J43)</f>
        <v>10000</v>
      </c>
      <c r="L43" s="30" t="s">
        <v>165</v>
      </c>
    </row>
    <row r="44" spans="2:12" s="20" customFormat="1" x14ac:dyDescent="0.2">
      <c r="B44" s="25"/>
      <c r="C44" s="38" t="s">
        <v>214</v>
      </c>
      <c r="D44" s="29"/>
      <c r="E44" s="29"/>
      <c r="F44" s="29"/>
      <c r="G44" s="29"/>
      <c r="H44" s="29">
        <v>40000</v>
      </c>
      <c r="I44" s="29">
        <f t="shared" ref="I44" si="8">SUM(D44:H44)</f>
        <v>40000</v>
      </c>
      <c r="J44" s="29"/>
      <c r="K44" s="39">
        <f t="shared" ref="K44" si="9">SUM(I44:J44)</f>
        <v>40000</v>
      </c>
      <c r="L44" s="30" t="s">
        <v>336</v>
      </c>
    </row>
    <row r="45" spans="2:12" s="41" customFormat="1" ht="25.5" x14ac:dyDescent="0.2">
      <c r="B45" s="37"/>
      <c r="C45" s="38" t="s">
        <v>192</v>
      </c>
      <c r="D45" s="29"/>
      <c r="E45" s="29"/>
      <c r="F45" s="29"/>
      <c r="G45" s="29"/>
      <c r="H45" s="29"/>
      <c r="I45" s="29">
        <f t="shared" si="6"/>
        <v>0</v>
      </c>
      <c r="J45" s="29">
        <v>75000</v>
      </c>
      <c r="K45" s="39">
        <f t="shared" si="7"/>
        <v>75000</v>
      </c>
      <c r="L45" s="40" t="s">
        <v>162</v>
      </c>
    </row>
    <row r="46" spans="2:12" s="47" customFormat="1" x14ac:dyDescent="0.2">
      <c r="B46" s="43"/>
      <c r="C46" s="48"/>
      <c r="D46" s="45"/>
      <c r="E46" s="45"/>
      <c r="F46" s="45"/>
      <c r="G46" s="45"/>
      <c r="H46" s="45"/>
      <c r="I46" s="45"/>
      <c r="J46" s="45"/>
      <c r="K46" s="45"/>
      <c r="L46" s="46"/>
    </row>
    <row r="47" spans="2:12" s="20" customFormat="1" x14ac:dyDescent="0.2">
      <c r="B47" s="25" t="s">
        <v>36</v>
      </c>
      <c r="C47" s="36"/>
      <c r="D47" s="29"/>
      <c r="E47" s="29"/>
      <c r="F47" s="29"/>
      <c r="G47" s="29"/>
      <c r="H47" s="29"/>
      <c r="I47" s="29"/>
      <c r="J47" s="29"/>
      <c r="K47" s="29"/>
      <c r="L47" s="30"/>
    </row>
    <row r="48" spans="2:12" s="20" customFormat="1" x14ac:dyDescent="0.2">
      <c r="B48" s="74"/>
      <c r="C48" s="36" t="s">
        <v>46</v>
      </c>
      <c r="D48" s="29"/>
      <c r="E48" s="29"/>
      <c r="F48" s="29"/>
      <c r="G48" s="29"/>
      <c r="H48" s="29"/>
      <c r="I48" s="29">
        <f t="shared" ref="I48:I54" si="10">SUM(D48:H48)</f>
        <v>0</v>
      </c>
      <c r="J48" s="29">
        <v>100000</v>
      </c>
      <c r="K48" s="29">
        <f t="shared" ref="K48:K54" si="11">SUM(I48:J48)</f>
        <v>100000</v>
      </c>
      <c r="L48" s="30" t="s">
        <v>317</v>
      </c>
    </row>
    <row r="49" spans="1:12" s="20" customFormat="1" x14ac:dyDescent="0.2">
      <c r="B49" s="25"/>
      <c r="C49" s="36" t="s">
        <v>47</v>
      </c>
      <c r="D49" s="29"/>
      <c r="E49" s="29"/>
      <c r="F49" s="29"/>
      <c r="G49" s="29"/>
      <c r="H49" s="29"/>
      <c r="I49" s="29">
        <f t="shared" si="10"/>
        <v>0</v>
      </c>
      <c r="J49" s="29">
        <v>30000</v>
      </c>
      <c r="K49" s="29">
        <f t="shared" si="11"/>
        <v>30000</v>
      </c>
      <c r="L49" s="30" t="s">
        <v>48</v>
      </c>
    </row>
    <row r="50" spans="1:12" s="20" customFormat="1" x14ac:dyDescent="0.2">
      <c r="B50" s="25"/>
      <c r="C50" s="36" t="s">
        <v>49</v>
      </c>
      <c r="D50" s="29"/>
      <c r="E50" s="29"/>
      <c r="F50" s="29"/>
      <c r="G50" s="29"/>
      <c r="H50" s="29"/>
      <c r="I50" s="29">
        <f t="shared" si="10"/>
        <v>0</v>
      </c>
      <c r="J50" s="29">
        <v>100000</v>
      </c>
      <c r="K50" s="29">
        <f t="shared" si="11"/>
        <v>100000</v>
      </c>
      <c r="L50" s="30" t="s">
        <v>52</v>
      </c>
    </row>
    <row r="51" spans="1:12" s="20" customFormat="1" x14ac:dyDescent="0.2">
      <c r="B51" s="25"/>
      <c r="C51" s="36" t="s">
        <v>50</v>
      </c>
      <c r="D51" s="29"/>
      <c r="E51" s="29"/>
      <c r="F51" s="29"/>
      <c r="G51" s="29"/>
      <c r="H51" s="29"/>
      <c r="I51" s="29">
        <f t="shared" si="10"/>
        <v>0</v>
      </c>
      <c r="J51" s="29">
        <v>100000</v>
      </c>
      <c r="K51" s="29">
        <f t="shared" si="11"/>
        <v>100000</v>
      </c>
      <c r="L51" s="30" t="s">
        <v>51</v>
      </c>
    </row>
    <row r="52" spans="1:12" s="20" customFormat="1" x14ac:dyDescent="0.2">
      <c r="B52" s="25"/>
      <c r="C52" s="36" t="s">
        <v>193</v>
      </c>
      <c r="D52" s="29"/>
      <c r="E52" s="29"/>
      <c r="F52" s="29"/>
      <c r="G52" s="29"/>
      <c r="H52" s="29"/>
      <c r="I52" s="29">
        <f t="shared" si="10"/>
        <v>0</v>
      </c>
      <c r="J52" s="29">
        <v>150000</v>
      </c>
      <c r="K52" s="29">
        <f t="shared" si="11"/>
        <v>150000</v>
      </c>
      <c r="L52" s="30" t="s">
        <v>166</v>
      </c>
    </row>
    <row r="53" spans="1:12" s="20" customFormat="1" x14ac:dyDescent="0.2">
      <c r="B53" s="25"/>
      <c r="C53" s="36" t="s">
        <v>194</v>
      </c>
      <c r="D53" s="29"/>
      <c r="E53" s="29"/>
      <c r="F53" s="29"/>
      <c r="G53" s="29"/>
      <c r="H53" s="29"/>
      <c r="I53" s="29">
        <f t="shared" si="10"/>
        <v>0</v>
      </c>
      <c r="J53" s="29">
        <v>5000</v>
      </c>
      <c r="K53" s="29">
        <f t="shared" si="11"/>
        <v>5000</v>
      </c>
      <c r="L53" s="30" t="s">
        <v>167</v>
      </c>
    </row>
    <row r="54" spans="1:12" s="20" customFormat="1" x14ac:dyDescent="0.2">
      <c r="B54" s="25"/>
      <c r="C54" s="36" t="s">
        <v>195</v>
      </c>
      <c r="D54" s="29"/>
      <c r="E54" s="29"/>
      <c r="F54" s="29"/>
      <c r="G54" s="29"/>
      <c r="H54" s="29"/>
      <c r="I54" s="29">
        <f t="shared" si="10"/>
        <v>0</v>
      </c>
      <c r="J54" s="29">
        <v>80000</v>
      </c>
      <c r="K54" s="29">
        <f t="shared" si="11"/>
        <v>80000</v>
      </c>
      <c r="L54" s="30" t="s">
        <v>151</v>
      </c>
    </row>
    <row r="55" spans="1:12" s="20" customFormat="1" x14ac:dyDescent="0.2">
      <c r="B55" s="25"/>
      <c r="C55" s="36"/>
      <c r="D55" s="29"/>
      <c r="E55" s="29"/>
      <c r="F55" s="29"/>
      <c r="G55" s="29"/>
      <c r="H55" s="29"/>
      <c r="I55" s="29"/>
      <c r="J55" s="29"/>
      <c r="K55" s="29"/>
      <c r="L55" s="30"/>
    </row>
    <row r="56" spans="1:12" s="20" customFormat="1" x14ac:dyDescent="0.2">
      <c r="B56" s="25"/>
      <c r="C56" s="25" t="s">
        <v>182</v>
      </c>
      <c r="D56" s="29"/>
      <c r="E56" s="29"/>
      <c r="F56" s="29"/>
      <c r="G56" s="29"/>
      <c r="H56" s="29"/>
      <c r="I56" s="29"/>
      <c r="J56" s="29"/>
      <c r="K56" s="29"/>
      <c r="L56" s="30"/>
    </row>
    <row r="57" spans="1:12" s="47" customFormat="1" x14ac:dyDescent="0.2">
      <c r="B57" s="52"/>
      <c r="C57" s="53"/>
      <c r="D57" s="54"/>
      <c r="E57" s="54"/>
      <c r="F57" s="54"/>
      <c r="G57" s="54"/>
      <c r="H57" s="54"/>
      <c r="I57" s="54"/>
      <c r="J57" s="54"/>
      <c r="K57" s="54"/>
      <c r="L57" s="55"/>
    </row>
    <row r="58" spans="1:12" s="31" customFormat="1" x14ac:dyDescent="0.2">
      <c r="B58" s="25" t="s">
        <v>196</v>
      </c>
      <c r="C58" s="36"/>
      <c r="D58" s="29"/>
      <c r="E58" s="29"/>
      <c r="F58" s="29"/>
      <c r="G58" s="29"/>
      <c r="H58" s="29"/>
      <c r="I58" s="29"/>
      <c r="J58" s="29"/>
      <c r="K58" s="29"/>
      <c r="L58" s="30"/>
    </row>
    <row r="59" spans="1:12" s="31" customFormat="1" x14ac:dyDescent="0.2">
      <c r="B59" s="85"/>
      <c r="C59" s="36" t="s">
        <v>319</v>
      </c>
      <c r="D59" s="29">
        <v>10000</v>
      </c>
      <c r="E59" s="29"/>
      <c r="F59" s="29"/>
      <c r="G59" s="29"/>
      <c r="H59" s="29"/>
      <c r="I59" s="29">
        <f>SUM(D59:H59)</f>
        <v>10000</v>
      </c>
      <c r="J59" s="29"/>
      <c r="K59" s="29">
        <f>SUM(I59:J59)</f>
        <v>10000</v>
      </c>
      <c r="L59" s="30" t="s">
        <v>318</v>
      </c>
    </row>
    <row r="60" spans="1:12" s="31" customFormat="1" x14ac:dyDescent="0.2">
      <c r="B60" s="85"/>
      <c r="C60" s="36" t="s">
        <v>372</v>
      </c>
      <c r="D60" s="29">
        <v>35000</v>
      </c>
      <c r="E60" s="29"/>
      <c r="F60" s="29"/>
      <c r="G60" s="29"/>
      <c r="H60" s="29"/>
      <c r="I60" s="29">
        <f>SUM(D60:H60)</f>
        <v>35000</v>
      </c>
      <c r="J60" s="29"/>
      <c r="K60" s="29">
        <f>SUM(I60:J60)</f>
        <v>35000</v>
      </c>
      <c r="L60" s="30" t="s">
        <v>368</v>
      </c>
    </row>
    <row r="61" spans="1:12" s="31" customFormat="1" x14ac:dyDescent="0.2">
      <c r="A61" s="56"/>
      <c r="B61" s="43"/>
      <c r="C61" s="48"/>
      <c r="D61" s="45"/>
      <c r="E61" s="45"/>
      <c r="F61" s="45"/>
      <c r="G61" s="45"/>
      <c r="H61" s="45"/>
      <c r="I61" s="45"/>
      <c r="J61" s="45"/>
      <c r="K61" s="45"/>
      <c r="L61" s="46"/>
    </row>
    <row r="62" spans="1:12" s="22" customFormat="1" x14ac:dyDescent="0.2">
      <c r="B62" s="21" t="s">
        <v>34</v>
      </c>
      <c r="C62" s="49"/>
      <c r="D62" s="8"/>
      <c r="E62" s="8"/>
      <c r="F62" s="8"/>
      <c r="G62" s="8"/>
      <c r="H62" s="8"/>
      <c r="I62" s="8"/>
      <c r="J62" s="8"/>
      <c r="K62" s="8"/>
      <c r="L62" s="9"/>
    </row>
    <row r="63" spans="1:12" s="22" customFormat="1" x14ac:dyDescent="0.2">
      <c r="B63" s="21"/>
      <c r="C63" s="49" t="s">
        <v>311</v>
      </c>
      <c r="D63" s="8">
        <v>20000</v>
      </c>
      <c r="E63" s="8"/>
      <c r="F63" s="8"/>
      <c r="G63" s="8"/>
      <c r="H63" s="8"/>
      <c r="I63" s="8">
        <f>SUM(D63:H63)</f>
        <v>20000</v>
      </c>
      <c r="J63" s="8"/>
      <c r="K63" s="8">
        <f>SUM(I63:J63)</f>
        <v>20000</v>
      </c>
      <c r="L63" s="9" t="s">
        <v>382</v>
      </c>
    </row>
    <row r="64" spans="1:12" s="22" customFormat="1" x14ac:dyDescent="0.2">
      <c r="B64" s="21"/>
      <c r="C64" s="49" t="s">
        <v>278</v>
      </c>
      <c r="D64" s="8"/>
      <c r="E64" s="8"/>
      <c r="F64" s="8"/>
      <c r="G64" s="8"/>
      <c r="H64" s="8"/>
      <c r="I64" s="8"/>
      <c r="J64" s="8">
        <v>18000</v>
      </c>
      <c r="K64" s="8"/>
      <c r="L64" s="9" t="s">
        <v>279</v>
      </c>
    </row>
    <row r="65" spans="2:12" s="56" customFormat="1" x14ac:dyDescent="0.2">
      <c r="B65" s="43"/>
      <c r="C65" s="48"/>
      <c r="D65" s="45"/>
      <c r="E65" s="45"/>
      <c r="F65" s="45"/>
      <c r="G65" s="45"/>
      <c r="H65" s="45"/>
      <c r="I65" s="45">
        <f>SUM(D65:H65)</f>
        <v>0</v>
      </c>
      <c r="J65" s="45"/>
      <c r="K65" s="45">
        <f>SUM(I65:J65)</f>
        <v>0</v>
      </c>
      <c r="L65" s="46"/>
    </row>
    <row r="66" spans="2:12" s="22" customFormat="1" x14ac:dyDescent="0.2">
      <c r="B66" s="21" t="s">
        <v>27</v>
      </c>
      <c r="D66" s="8"/>
      <c r="E66" s="8"/>
      <c r="F66" s="8"/>
      <c r="G66" s="8"/>
      <c r="H66" s="8"/>
      <c r="I66" s="8"/>
      <c r="J66" s="8"/>
      <c r="K66" s="8"/>
      <c r="L66" s="9"/>
    </row>
    <row r="67" spans="2:12" s="22" customFormat="1" x14ac:dyDescent="0.2">
      <c r="B67" s="21"/>
      <c r="C67" s="22" t="s">
        <v>320</v>
      </c>
      <c r="D67" s="8">
        <v>6000</v>
      </c>
      <c r="E67" s="8"/>
      <c r="F67" s="8"/>
      <c r="G67" s="8"/>
      <c r="H67" s="8"/>
      <c r="I67" s="8">
        <f t="shared" ref="I67:I72" si="12">SUM(D67:H67)</f>
        <v>6000</v>
      </c>
      <c r="J67" s="8"/>
      <c r="K67" s="8">
        <f t="shared" ref="K67:K72" si="13">SUM(I67:J67)</f>
        <v>6000</v>
      </c>
      <c r="L67" s="9" t="s">
        <v>325</v>
      </c>
    </row>
    <row r="68" spans="2:12" s="22" customFormat="1" x14ac:dyDescent="0.2">
      <c r="B68" s="21"/>
      <c r="C68" s="22" t="s">
        <v>321</v>
      </c>
      <c r="D68" s="8">
        <v>10000</v>
      </c>
      <c r="E68" s="8"/>
      <c r="F68" s="8"/>
      <c r="G68" s="8"/>
      <c r="H68" s="8"/>
      <c r="I68" s="8">
        <f t="shared" si="12"/>
        <v>10000</v>
      </c>
      <c r="J68" s="8"/>
      <c r="K68" s="8">
        <f t="shared" si="13"/>
        <v>10000</v>
      </c>
      <c r="L68" s="9" t="s">
        <v>369</v>
      </c>
    </row>
    <row r="69" spans="2:12" s="22" customFormat="1" x14ac:dyDescent="0.2">
      <c r="B69" s="21"/>
      <c r="C69" s="22" t="s">
        <v>333</v>
      </c>
      <c r="D69" s="8">
        <v>10000</v>
      </c>
      <c r="E69" s="8"/>
      <c r="F69" s="8"/>
      <c r="G69" s="8"/>
      <c r="H69" s="8"/>
      <c r="I69" s="8">
        <f t="shared" si="12"/>
        <v>10000</v>
      </c>
      <c r="J69" s="8"/>
      <c r="K69" s="8">
        <f t="shared" si="13"/>
        <v>10000</v>
      </c>
      <c r="L69" s="9" t="s">
        <v>351</v>
      </c>
    </row>
    <row r="70" spans="2:12" s="22" customFormat="1" x14ac:dyDescent="0.2">
      <c r="B70" s="21"/>
      <c r="C70" s="22" t="s">
        <v>360</v>
      </c>
      <c r="D70" s="8">
        <v>13000</v>
      </c>
      <c r="E70" s="8"/>
      <c r="F70" s="8"/>
      <c r="G70" s="8"/>
      <c r="H70" s="8"/>
      <c r="I70" s="8">
        <f t="shared" si="12"/>
        <v>13000</v>
      </c>
      <c r="J70" s="8"/>
      <c r="K70" s="8">
        <f t="shared" si="13"/>
        <v>13000</v>
      </c>
      <c r="L70" s="9" t="s">
        <v>361</v>
      </c>
    </row>
    <row r="71" spans="2:12" s="22" customFormat="1" x14ac:dyDescent="0.2">
      <c r="B71" s="21"/>
      <c r="C71" s="22" t="s">
        <v>293</v>
      </c>
      <c r="D71" s="8"/>
      <c r="E71" s="8">
        <v>10000</v>
      </c>
      <c r="F71" s="8"/>
      <c r="G71" s="8"/>
      <c r="H71" s="8"/>
      <c r="I71" s="8">
        <f t="shared" si="12"/>
        <v>10000</v>
      </c>
      <c r="J71" s="8"/>
      <c r="K71" s="8">
        <f t="shared" si="13"/>
        <v>10000</v>
      </c>
      <c r="L71" s="9" t="s">
        <v>115</v>
      </c>
    </row>
    <row r="72" spans="2:12" s="22" customFormat="1" x14ac:dyDescent="0.2">
      <c r="B72" s="21"/>
      <c r="C72" s="22" t="s">
        <v>67</v>
      </c>
      <c r="D72" s="8"/>
      <c r="E72" s="8"/>
      <c r="F72" s="8"/>
      <c r="G72" s="8"/>
      <c r="H72" s="8"/>
      <c r="I72" s="8">
        <f t="shared" si="12"/>
        <v>0</v>
      </c>
      <c r="J72" s="8">
        <v>300000</v>
      </c>
      <c r="K72" s="8">
        <f t="shared" si="13"/>
        <v>300000</v>
      </c>
      <c r="L72" s="9" t="s">
        <v>197</v>
      </c>
    </row>
    <row r="73" spans="2:12" s="56" customFormat="1" x14ac:dyDescent="0.2">
      <c r="B73" s="43"/>
      <c r="D73" s="45"/>
      <c r="E73" s="45"/>
      <c r="F73" s="45"/>
      <c r="G73" s="45"/>
      <c r="H73" s="45"/>
      <c r="I73" s="45"/>
      <c r="J73" s="45"/>
      <c r="K73" s="45"/>
      <c r="L73" s="46"/>
    </row>
    <row r="74" spans="2:12" s="22" customFormat="1" x14ac:dyDescent="0.2">
      <c r="B74" s="21" t="s">
        <v>28</v>
      </c>
      <c r="D74" s="8"/>
      <c r="E74" s="8"/>
      <c r="F74" s="8"/>
      <c r="G74" s="8"/>
      <c r="H74" s="8"/>
      <c r="I74" s="8"/>
      <c r="J74" s="8"/>
      <c r="K74" s="8"/>
      <c r="L74" s="9"/>
    </row>
    <row r="75" spans="2:12" s="22" customFormat="1" x14ac:dyDescent="0.2">
      <c r="B75" s="26"/>
      <c r="C75" s="22" t="s">
        <v>128</v>
      </c>
      <c r="D75" s="8"/>
      <c r="E75" s="8"/>
      <c r="F75" s="8">
        <v>20000</v>
      </c>
      <c r="G75" s="8">
        <v>20000</v>
      </c>
      <c r="H75" s="8">
        <v>20000</v>
      </c>
      <c r="I75" s="8">
        <f t="shared" ref="I75" si="14">SUM(D75:H75)</f>
        <v>60000</v>
      </c>
      <c r="J75" s="8"/>
      <c r="K75" s="8">
        <f t="shared" ref="K75" si="15">SUM(I75:J75)</f>
        <v>60000</v>
      </c>
      <c r="L75" s="9" t="s">
        <v>129</v>
      </c>
    </row>
    <row r="76" spans="2:12" s="22" customFormat="1" x14ac:dyDescent="0.2">
      <c r="B76" s="21"/>
      <c r="C76" s="22" t="s">
        <v>329</v>
      </c>
      <c r="D76" s="8"/>
      <c r="E76" s="8"/>
      <c r="F76" s="8"/>
      <c r="G76" s="8"/>
      <c r="H76" s="8"/>
      <c r="I76" s="8">
        <f t="shared" ref="I76" si="16">SUM(D76:H76)</f>
        <v>0</v>
      </c>
      <c r="J76" s="8"/>
      <c r="K76" s="8">
        <v>75000</v>
      </c>
      <c r="L76" s="9" t="s">
        <v>337</v>
      </c>
    </row>
    <row r="77" spans="2:12" s="22" customFormat="1" x14ac:dyDescent="0.2">
      <c r="B77" s="50"/>
      <c r="C77" s="22" t="s">
        <v>231</v>
      </c>
      <c r="D77" s="8"/>
      <c r="E77" s="8"/>
      <c r="F77" s="8"/>
      <c r="G77" s="8"/>
      <c r="H77" s="8"/>
      <c r="I77" s="8">
        <f>SUM(D77:H77)</f>
        <v>0</v>
      </c>
      <c r="J77" s="8">
        <v>125000</v>
      </c>
      <c r="K77" s="8">
        <f>SUM(I77:J77)</f>
        <v>125000</v>
      </c>
      <c r="L77" s="9" t="s">
        <v>136</v>
      </c>
    </row>
    <row r="78" spans="2:12" s="22" customFormat="1" x14ac:dyDescent="0.2">
      <c r="B78" s="21"/>
      <c r="C78" s="22" t="s">
        <v>202</v>
      </c>
      <c r="D78" s="8"/>
      <c r="E78" s="8"/>
      <c r="F78" s="8"/>
      <c r="G78" s="8"/>
      <c r="H78" s="8"/>
      <c r="I78" s="8">
        <f>SUM(D78:H78)</f>
        <v>0</v>
      </c>
      <c r="J78" s="8">
        <v>10000</v>
      </c>
      <c r="K78" s="8">
        <f>SUM(I78:J78)</f>
        <v>10000</v>
      </c>
      <c r="L78" s="9"/>
    </row>
    <row r="79" spans="2:12" s="22" customFormat="1" x14ac:dyDescent="0.2">
      <c r="B79" s="21"/>
      <c r="C79" s="22" t="s">
        <v>277</v>
      </c>
      <c r="D79" s="8"/>
      <c r="E79" s="8"/>
      <c r="F79" s="8"/>
      <c r="G79" s="8"/>
      <c r="H79" s="8"/>
      <c r="I79" s="8">
        <f t="shared" ref="I79" si="17">SUM(D79:H79)</f>
        <v>0</v>
      </c>
      <c r="J79" s="8">
        <v>40000</v>
      </c>
      <c r="K79" s="8">
        <f t="shared" ref="K79" si="18">SUM(I79:J79)</f>
        <v>40000</v>
      </c>
      <c r="L79" s="9" t="s">
        <v>276</v>
      </c>
    </row>
    <row r="80" spans="2:12" s="22" customFormat="1" x14ac:dyDescent="0.2">
      <c r="B80" s="50"/>
      <c r="C80" s="22" t="s">
        <v>199</v>
      </c>
      <c r="D80" s="8"/>
      <c r="E80" s="8"/>
      <c r="F80" s="8"/>
      <c r="G80" s="8"/>
      <c r="H80" s="8"/>
      <c r="I80" s="8">
        <f t="shared" ref="I80" si="19">SUM(D80:H80)</f>
        <v>0</v>
      </c>
      <c r="J80" s="8">
        <v>50000</v>
      </c>
      <c r="K80" s="8">
        <f t="shared" ref="K80" si="20">SUM(I80:J80)</f>
        <v>50000</v>
      </c>
      <c r="L80" s="9" t="s">
        <v>205</v>
      </c>
    </row>
    <row r="81" spans="2:12" s="22" customFormat="1" x14ac:dyDescent="0.2">
      <c r="B81" s="21"/>
      <c r="C81" s="22" t="s">
        <v>204</v>
      </c>
      <c r="D81" s="8"/>
      <c r="E81" s="8"/>
      <c r="F81" s="8"/>
      <c r="G81" s="8"/>
      <c r="H81" s="8"/>
      <c r="I81" s="8">
        <f>SUM(D81:H81)</f>
        <v>0</v>
      </c>
      <c r="J81" s="8">
        <v>5000</v>
      </c>
      <c r="K81" s="8">
        <f>SUM(I81:J81)</f>
        <v>5000</v>
      </c>
      <c r="L81" s="9" t="s">
        <v>137</v>
      </c>
    </row>
    <row r="82" spans="2:12" s="22" customFormat="1" x14ac:dyDescent="0.2">
      <c r="B82" s="21"/>
      <c r="C82" s="22" t="s">
        <v>203</v>
      </c>
      <c r="D82" s="8"/>
      <c r="E82" s="8"/>
      <c r="F82" s="8"/>
      <c r="G82" s="8"/>
      <c r="H82" s="8"/>
      <c r="I82" s="8">
        <f>SUM(D82:H82)</f>
        <v>0</v>
      </c>
      <c r="J82" s="8">
        <v>200000</v>
      </c>
      <c r="K82" s="8">
        <f>SUM(I82:J82)</f>
        <v>200000</v>
      </c>
      <c r="L82" s="9" t="s">
        <v>232</v>
      </c>
    </row>
    <row r="83" spans="2:12" s="22" customFormat="1" x14ac:dyDescent="0.2">
      <c r="B83" s="21"/>
      <c r="C83" s="22" t="s">
        <v>210</v>
      </c>
      <c r="D83" s="8"/>
      <c r="E83" s="8"/>
      <c r="F83" s="8"/>
      <c r="G83" s="8"/>
      <c r="H83" s="8"/>
      <c r="I83" s="8">
        <f t="shared" ref="I83" si="21">SUM(D83:H83)</f>
        <v>0</v>
      </c>
      <c r="J83" s="8">
        <v>200000</v>
      </c>
      <c r="K83" s="8">
        <f t="shared" ref="K83:K84" si="22">SUM(I83:J83)</f>
        <v>200000</v>
      </c>
      <c r="L83" s="9" t="s">
        <v>215</v>
      </c>
    </row>
    <row r="84" spans="2:12" s="22" customFormat="1" x14ac:dyDescent="0.2">
      <c r="B84" s="21"/>
      <c r="C84" s="22" t="s">
        <v>270</v>
      </c>
      <c r="D84" s="8"/>
      <c r="E84" s="8"/>
      <c r="F84" s="8"/>
      <c r="G84" s="8"/>
      <c r="H84" s="8"/>
      <c r="I84" s="8"/>
      <c r="J84" s="8">
        <v>500000</v>
      </c>
      <c r="K84" s="8">
        <f t="shared" si="22"/>
        <v>500000</v>
      </c>
      <c r="L84" s="9" t="s">
        <v>271</v>
      </c>
    </row>
    <row r="85" spans="2:12" s="22" customFormat="1" x14ac:dyDescent="0.2">
      <c r="B85" s="21"/>
      <c r="D85" s="8"/>
      <c r="E85" s="8"/>
      <c r="F85" s="8"/>
      <c r="G85" s="8"/>
      <c r="H85" s="8"/>
      <c r="I85" s="8"/>
      <c r="J85" s="8"/>
      <c r="K85" s="8"/>
      <c r="L85" s="9"/>
    </row>
    <row r="86" spans="2:12" s="22" customFormat="1" x14ac:dyDescent="0.2">
      <c r="B86" s="21"/>
      <c r="C86" s="51" t="s">
        <v>198</v>
      </c>
      <c r="D86" s="8"/>
      <c r="E86" s="8"/>
      <c r="F86" s="8"/>
      <c r="G86" s="8"/>
      <c r="H86" s="8"/>
      <c r="I86" s="8"/>
      <c r="J86" s="8"/>
      <c r="K86" s="8"/>
      <c r="L86" s="9"/>
    </row>
    <row r="87" spans="2:12" s="56" customFormat="1" x14ac:dyDescent="0.2">
      <c r="B87" s="43"/>
      <c r="D87" s="45"/>
      <c r="E87" s="45"/>
      <c r="F87" s="45"/>
      <c r="G87" s="45"/>
      <c r="H87" s="45"/>
      <c r="I87" s="45"/>
      <c r="J87" s="45"/>
      <c r="K87" s="45"/>
      <c r="L87" s="46"/>
    </row>
    <row r="88" spans="2:12" s="22" customFormat="1" x14ac:dyDescent="0.2">
      <c r="B88" s="21" t="s">
        <v>25</v>
      </c>
      <c r="D88" s="8"/>
      <c r="E88" s="8"/>
      <c r="F88" s="8"/>
      <c r="G88" s="8"/>
      <c r="H88" s="8"/>
      <c r="I88" s="8"/>
      <c r="J88" s="8"/>
      <c r="K88" s="8"/>
      <c r="L88" s="9"/>
    </row>
    <row r="89" spans="2:12" s="22" customFormat="1" x14ac:dyDescent="0.2">
      <c r="B89" s="21"/>
      <c r="C89" s="22" t="s">
        <v>383</v>
      </c>
      <c r="D89" s="8"/>
      <c r="E89" s="8">
        <v>50000</v>
      </c>
      <c r="F89" s="8"/>
      <c r="G89" s="8"/>
      <c r="H89" s="8"/>
      <c r="I89" s="8">
        <f t="shared" ref="I89" si="23">SUM(D89:H89)</f>
        <v>50000</v>
      </c>
      <c r="J89" s="8"/>
      <c r="K89" s="8">
        <f t="shared" ref="K89" si="24">SUM(I89:J89)</f>
        <v>50000</v>
      </c>
      <c r="L89" s="9" t="s">
        <v>338</v>
      </c>
    </row>
    <row r="90" spans="2:12" s="22" customFormat="1" x14ac:dyDescent="0.2">
      <c r="B90" s="26"/>
      <c r="C90" s="22" t="s">
        <v>282</v>
      </c>
      <c r="D90" s="8">
        <v>14000</v>
      </c>
      <c r="E90" s="8"/>
      <c r="F90" s="8"/>
      <c r="G90" s="8"/>
      <c r="H90" s="8"/>
      <c r="I90" s="8">
        <f t="shared" ref="I90" si="25">SUM(D90:H90)</f>
        <v>14000</v>
      </c>
      <c r="J90" s="8"/>
      <c r="K90" s="8">
        <f t="shared" ref="K90" si="26">SUM(I90:J90)</f>
        <v>14000</v>
      </c>
      <c r="L90" s="9" t="s">
        <v>339</v>
      </c>
    </row>
    <row r="91" spans="2:12" s="22" customFormat="1" x14ac:dyDescent="0.2">
      <c r="B91" s="26"/>
      <c r="C91" s="22" t="s">
        <v>374</v>
      </c>
      <c r="D91" s="8">
        <v>5500</v>
      </c>
      <c r="E91" s="8"/>
      <c r="F91" s="8"/>
      <c r="G91" s="8"/>
      <c r="H91" s="8"/>
      <c r="I91" s="8">
        <f t="shared" ref="I91" si="27">SUM(D91:H91)</f>
        <v>5500</v>
      </c>
      <c r="J91" s="8"/>
      <c r="K91" s="8">
        <f t="shared" ref="K91" si="28">SUM(I91:J91)</f>
        <v>5500</v>
      </c>
      <c r="L91" s="9" t="s">
        <v>384</v>
      </c>
    </row>
    <row r="92" spans="2:12" s="22" customFormat="1" x14ac:dyDescent="0.2">
      <c r="B92" s="21"/>
      <c r="C92" s="22" t="s">
        <v>144</v>
      </c>
      <c r="D92" s="8"/>
      <c r="E92" s="8"/>
      <c r="F92" s="8"/>
      <c r="G92" s="8">
        <v>75000</v>
      </c>
      <c r="H92" s="8"/>
      <c r="I92" s="8">
        <f>SUM(D92:H92)</f>
        <v>75000</v>
      </c>
      <c r="J92" s="8"/>
      <c r="K92" s="8">
        <f>SUM(I92:J92)</f>
        <v>75000</v>
      </c>
      <c r="L92" s="9" t="s">
        <v>145</v>
      </c>
    </row>
    <row r="93" spans="2:12" s="22" customFormat="1" x14ac:dyDescent="0.2">
      <c r="B93" s="50"/>
      <c r="C93" s="22" t="s">
        <v>200</v>
      </c>
      <c r="D93" s="8"/>
      <c r="E93" s="8"/>
      <c r="F93" s="8"/>
      <c r="G93" s="8"/>
      <c r="H93" s="8"/>
      <c r="I93" s="8">
        <f>SUM(D93:H93)</f>
        <v>0</v>
      </c>
      <c r="J93" s="8">
        <v>300000</v>
      </c>
      <c r="K93" s="8">
        <f>SUM(I93:J93)</f>
        <v>300000</v>
      </c>
      <c r="L93" s="9" t="s">
        <v>130</v>
      </c>
    </row>
    <row r="94" spans="2:12" s="22" customFormat="1" x14ac:dyDescent="0.2">
      <c r="B94" s="21"/>
      <c r="C94" s="22" t="s">
        <v>201</v>
      </c>
      <c r="D94" s="8"/>
      <c r="E94" s="8"/>
      <c r="F94" s="8"/>
      <c r="G94" s="8"/>
      <c r="H94" s="8"/>
      <c r="I94" s="8">
        <f>SUM(D94:H94)</f>
        <v>0</v>
      </c>
      <c r="J94" s="8">
        <v>100000</v>
      </c>
      <c r="K94" s="8">
        <f>SUM(I94:J94)</f>
        <v>100000</v>
      </c>
      <c r="L94" s="9" t="s">
        <v>141</v>
      </c>
    </row>
    <row r="95" spans="2:12" s="56" customFormat="1" x14ac:dyDescent="0.2">
      <c r="B95" s="43"/>
      <c r="D95" s="45"/>
      <c r="E95" s="45"/>
      <c r="F95" s="45"/>
      <c r="G95" s="45"/>
      <c r="H95" s="45"/>
      <c r="I95" s="45"/>
      <c r="J95" s="45"/>
      <c r="K95" s="45"/>
      <c r="L95" s="46"/>
    </row>
    <row r="96" spans="2:12" s="22" customFormat="1" x14ac:dyDescent="0.2">
      <c r="B96" s="21" t="s">
        <v>206</v>
      </c>
      <c r="D96" s="8"/>
      <c r="E96" s="8"/>
      <c r="F96" s="8"/>
      <c r="G96" s="8"/>
      <c r="H96" s="8"/>
      <c r="I96" s="8"/>
      <c r="J96" s="8"/>
      <c r="K96" s="8"/>
      <c r="L96" s="9"/>
    </row>
    <row r="97" spans="2:12" s="22" customFormat="1" x14ac:dyDescent="0.2">
      <c r="B97" s="26"/>
      <c r="C97" s="22" t="s">
        <v>375</v>
      </c>
      <c r="D97" s="8">
        <v>10000</v>
      </c>
      <c r="E97" s="8"/>
      <c r="F97" s="8"/>
      <c r="G97" s="8"/>
      <c r="H97" s="8"/>
      <c r="I97" s="8">
        <f t="shared" ref="I97" si="29">SUM(D97:H97)</f>
        <v>10000</v>
      </c>
      <c r="J97" s="8"/>
      <c r="K97" s="8">
        <f t="shared" ref="K97" si="30">SUM(I97:J97)</f>
        <v>10000</v>
      </c>
      <c r="L97" s="9" t="s">
        <v>152</v>
      </c>
    </row>
    <row r="98" spans="2:12" s="22" customFormat="1" x14ac:dyDescent="0.2">
      <c r="B98" s="26"/>
      <c r="C98" s="22" t="s">
        <v>301</v>
      </c>
      <c r="D98" s="8">
        <v>8000</v>
      </c>
      <c r="E98" s="8"/>
      <c r="F98" s="8"/>
      <c r="G98" s="8"/>
      <c r="H98" s="8"/>
      <c r="I98" s="8">
        <f t="shared" ref="I98" si="31">SUM(D98:H98)</f>
        <v>8000</v>
      </c>
      <c r="J98" s="8"/>
      <c r="K98" s="8">
        <f t="shared" ref="K98" si="32">SUM(I98:J98)</f>
        <v>8000</v>
      </c>
      <c r="L98" s="9" t="s">
        <v>340</v>
      </c>
    </row>
    <row r="99" spans="2:12" s="22" customFormat="1" x14ac:dyDescent="0.2">
      <c r="B99" s="26"/>
      <c r="C99" s="22" t="s">
        <v>330</v>
      </c>
      <c r="D99" s="8"/>
      <c r="E99" s="8"/>
      <c r="F99" s="8">
        <v>50000</v>
      </c>
      <c r="G99" s="8"/>
      <c r="H99" s="8"/>
      <c r="I99" s="8">
        <f>SUM(D99:H99)</f>
        <v>50000</v>
      </c>
      <c r="J99" s="8"/>
      <c r="K99" s="8">
        <f>SUM(I99:J99)</f>
        <v>50000</v>
      </c>
      <c r="L99" s="9" t="s">
        <v>149</v>
      </c>
    </row>
    <row r="100" spans="2:12" s="22" customFormat="1" ht="15" customHeight="1" x14ac:dyDescent="0.2">
      <c r="B100" s="26"/>
      <c r="C100" s="22" t="s">
        <v>170</v>
      </c>
      <c r="D100" s="8"/>
      <c r="E100" s="8"/>
      <c r="F100" s="8"/>
      <c r="G100" s="8"/>
      <c r="H100" s="8"/>
      <c r="I100" s="8">
        <f t="shared" ref="I100" si="33">SUM(D100:H100)</f>
        <v>0</v>
      </c>
      <c r="J100" s="8">
        <v>200000</v>
      </c>
      <c r="K100" s="8">
        <f t="shared" ref="K100" si="34">SUM(I100:J100)</f>
        <v>200000</v>
      </c>
      <c r="L100" s="9" t="s">
        <v>174</v>
      </c>
    </row>
    <row r="101" spans="2:12" s="22" customFormat="1" x14ac:dyDescent="0.2">
      <c r="B101" s="26"/>
      <c r="C101" s="22" t="s">
        <v>216</v>
      </c>
      <c r="D101" s="8"/>
      <c r="E101" s="8"/>
      <c r="F101" s="8"/>
      <c r="G101" s="8"/>
      <c r="H101" s="8"/>
      <c r="I101" s="8"/>
      <c r="J101" s="8">
        <v>500000</v>
      </c>
      <c r="K101" s="8">
        <v>750000</v>
      </c>
      <c r="L101" s="9" t="s">
        <v>175</v>
      </c>
    </row>
    <row r="102" spans="2:12" s="22" customFormat="1" x14ac:dyDescent="0.2">
      <c r="B102" s="21"/>
      <c r="D102" s="8"/>
      <c r="E102" s="8"/>
      <c r="F102" s="8"/>
      <c r="G102" s="8"/>
      <c r="H102" s="8"/>
      <c r="I102" s="8"/>
      <c r="J102" s="8"/>
      <c r="K102" s="8"/>
      <c r="L102" s="9"/>
    </row>
    <row r="103" spans="2:12" s="56" customFormat="1" x14ac:dyDescent="0.2">
      <c r="B103" s="43"/>
      <c r="D103" s="45"/>
      <c r="E103" s="45"/>
      <c r="F103" s="45"/>
      <c r="G103" s="45"/>
      <c r="H103" s="45"/>
      <c r="I103" s="45"/>
      <c r="J103" s="45"/>
      <c r="K103" s="45"/>
      <c r="L103" s="46"/>
    </row>
    <row r="104" spans="2:12" s="22" customFormat="1" x14ac:dyDescent="0.2">
      <c r="B104" s="21" t="s">
        <v>118</v>
      </c>
      <c r="D104" s="8"/>
      <c r="E104" s="8"/>
      <c r="F104" s="8"/>
      <c r="G104" s="8"/>
      <c r="H104" s="8"/>
      <c r="I104" s="8"/>
      <c r="J104" s="8"/>
      <c r="K104" s="8"/>
      <c r="L104" s="9"/>
    </row>
    <row r="105" spans="2:12" s="22" customFormat="1" x14ac:dyDescent="0.2">
      <c r="B105" s="26"/>
      <c r="C105" s="22" t="s">
        <v>285</v>
      </c>
      <c r="D105" s="8">
        <v>10000</v>
      </c>
      <c r="E105" s="8"/>
      <c r="F105" s="8"/>
      <c r="G105" s="8"/>
      <c r="H105" s="8"/>
      <c r="I105" s="8">
        <f>SUM(D105:H105)</f>
        <v>10000</v>
      </c>
      <c r="J105" s="8"/>
      <c r="K105" s="8">
        <f>SUM(I105:J105)</f>
        <v>10000</v>
      </c>
      <c r="L105" s="9" t="s">
        <v>385</v>
      </c>
    </row>
    <row r="106" spans="2:12" s="22" customFormat="1" x14ac:dyDescent="0.2">
      <c r="B106" s="21"/>
      <c r="C106" s="22" t="s">
        <v>127</v>
      </c>
      <c r="D106" s="8">
        <v>10000</v>
      </c>
      <c r="E106" s="8"/>
      <c r="F106" s="8"/>
      <c r="G106" s="8"/>
      <c r="H106" s="8">
        <v>75000</v>
      </c>
      <c r="I106" s="8">
        <f>SUM(D106:H106)</f>
        <v>85000</v>
      </c>
      <c r="J106" s="8"/>
      <c r="K106" s="8">
        <f>SUM(I106:J106)</f>
        <v>85000</v>
      </c>
      <c r="L106" s="9" t="s">
        <v>168</v>
      </c>
    </row>
    <row r="107" spans="2:12" s="22" customFormat="1" x14ac:dyDescent="0.2">
      <c r="B107" s="21"/>
      <c r="C107" s="22" t="s">
        <v>302</v>
      </c>
      <c r="D107" s="8"/>
      <c r="E107" s="8"/>
      <c r="F107" s="8"/>
      <c r="G107" s="8"/>
      <c r="H107" s="8">
        <v>40000</v>
      </c>
      <c r="I107" s="8">
        <f>SUM(D107:H107)</f>
        <v>40000</v>
      </c>
      <c r="J107" s="8"/>
      <c r="K107" s="8">
        <f>SUM(I107:J107)</f>
        <v>40000</v>
      </c>
      <c r="L107" s="9" t="s">
        <v>260</v>
      </c>
    </row>
    <row r="108" spans="2:12" s="22" customFormat="1" x14ac:dyDescent="0.2">
      <c r="B108" s="21"/>
      <c r="C108" s="22" t="s">
        <v>207</v>
      </c>
      <c r="D108" s="8"/>
      <c r="E108" s="8"/>
      <c r="F108" s="8"/>
      <c r="G108" s="8"/>
      <c r="H108" s="8">
        <v>15000</v>
      </c>
      <c r="I108" s="8">
        <f>SUM(D108:H108)</f>
        <v>15000</v>
      </c>
      <c r="J108" s="8"/>
      <c r="K108" s="8">
        <f>SUM(I108:J108)</f>
        <v>15000</v>
      </c>
      <c r="L108" s="9" t="s">
        <v>142</v>
      </c>
    </row>
    <row r="109" spans="2:12" s="22" customFormat="1" x14ac:dyDescent="0.2">
      <c r="B109" s="21"/>
      <c r="C109" s="22" t="s">
        <v>208</v>
      </c>
      <c r="D109" s="8"/>
      <c r="E109" s="8"/>
      <c r="F109" s="8"/>
      <c r="G109" s="8"/>
      <c r="H109" s="8"/>
      <c r="I109" s="8">
        <f>SUM(D109:H109)</f>
        <v>0</v>
      </c>
      <c r="J109" s="8">
        <v>150000</v>
      </c>
      <c r="K109" s="8">
        <f>SUM(I109:J109)</f>
        <v>150000</v>
      </c>
      <c r="L109" s="9" t="s">
        <v>176</v>
      </c>
    </row>
    <row r="110" spans="2:12" s="22" customFormat="1" x14ac:dyDescent="0.2">
      <c r="B110" s="21"/>
      <c r="C110" s="22" t="s">
        <v>272</v>
      </c>
      <c r="D110" s="8"/>
      <c r="E110" s="8"/>
      <c r="F110" s="8"/>
      <c r="G110" s="8"/>
      <c r="H110" s="8"/>
      <c r="I110" s="8">
        <f>SUM(D110:H110)</f>
        <v>0</v>
      </c>
      <c r="J110" s="8">
        <v>200000</v>
      </c>
      <c r="K110" s="8">
        <f>SUM(I110:J110)</f>
        <v>200000</v>
      </c>
      <c r="L110" s="9" t="s">
        <v>273</v>
      </c>
    </row>
    <row r="111" spans="2:12" s="56" customFormat="1" x14ac:dyDescent="0.2">
      <c r="B111" s="43"/>
      <c r="D111" s="45"/>
      <c r="E111" s="45"/>
      <c r="F111" s="45"/>
      <c r="G111" s="45"/>
      <c r="H111" s="45"/>
      <c r="I111" s="45"/>
      <c r="J111" s="45"/>
      <c r="K111" s="45"/>
      <c r="L111" s="46"/>
    </row>
    <row r="112" spans="2:12" s="22" customFormat="1" x14ac:dyDescent="0.2">
      <c r="B112" s="21" t="s">
        <v>30</v>
      </c>
      <c r="D112" s="8"/>
      <c r="E112" s="8"/>
      <c r="F112" s="8"/>
      <c r="G112" s="8"/>
      <c r="H112" s="8"/>
      <c r="I112" s="8"/>
      <c r="J112" s="8"/>
      <c r="K112" s="8"/>
      <c r="L112" s="9"/>
    </row>
    <row r="113" spans="2:12" s="22" customFormat="1" x14ac:dyDescent="0.2">
      <c r="B113" s="21"/>
      <c r="C113" s="22" t="s">
        <v>148</v>
      </c>
      <c r="D113" s="8"/>
      <c r="E113" s="8"/>
      <c r="F113" s="8">
        <v>50000</v>
      </c>
      <c r="G113" s="8"/>
      <c r="H113" s="8"/>
      <c r="I113" s="8">
        <f>SUM(D113:H113)</f>
        <v>50000</v>
      </c>
      <c r="J113" s="8"/>
      <c r="K113" s="8">
        <f>SUM(I113:J113)</f>
        <v>50000</v>
      </c>
      <c r="L113" s="9" t="s">
        <v>386</v>
      </c>
    </row>
    <row r="114" spans="2:12" s="22" customFormat="1" x14ac:dyDescent="0.2">
      <c r="B114" s="21"/>
      <c r="C114" s="22" t="s">
        <v>67</v>
      </c>
      <c r="D114" s="8"/>
      <c r="E114" s="8"/>
      <c r="F114" s="8"/>
      <c r="G114" s="8">
        <v>40000</v>
      </c>
      <c r="H114" s="8"/>
      <c r="I114" s="8">
        <f t="shared" ref="I114" si="35">SUM(D114:H114)</f>
        <v>40000</v>
      </c>
      <c r="J114" s="8">
        <v>30000</v>
      </c>
      <c r="K114" s="8">
        <f t="shared" ref="K114" si="36">SUM(I114:J114)</f>
        <v>70000</v>
      </c>
      <c r="L114" s="9" t="s">
        <v>171</v>
      </c>
    </row>
    <row r="115" spans="2:12" s="56" customFormat="1" x14ac:dyDescent="0.2">
      <c r="B115" s="43"/>
      <c r="D115" s="45"/>
      <c r="E115" s="45"/>
      <c r="F115" s="45"/>
      <c r="G115" s="45"/>
      <c r="H115" s="45"/>
      <c r="I115" s="45"/>
      <c r="J115" s="45"/>
      <c r="K115" s="45"/>
      <c r="L115" s="46"/>
    </row>
    <row r="116" spans="2:12" s="22" customFormat="1" x14ac:dyDescent="0.2">
      <c r="B116" s="21" t="s">
        <v>58</v>
      </c>
      <c r="D116" s="8"/>
      <c r="E116" s="8"/>
      <c r="F116" s="8"/>
      <c r="G116" s="8"/>
      <c r="H116" s="8"/>
      <c r="I116" s="8"/>
      <c r="J116" s="8"/>
      <c r="K116" s="8"/>
      <c r="L116" s="9"/>
    </row>
    <row r="117" spans="2:12" s="22" customFormat="1" x14ac:dyDescent="0.2">
      <c r="B117" s="26"/>
      <c r="C117" s="22" t="s">
        <v>295</v>
      </c>
      <c r="D117" s="8">
        <v>10000</v>
      </c>
      <c r="E117" s="8"/>
      <c r="F117" s="8"/>
      <c r="G117" s="8"/>
      <c r="H117" s="8"/>
      <c r="I117" s="8">
        <f t="shared" ref="I117" si="37">SUM(D117:H117)</f>
        <v>10000</v>
      </c>
      <c r="J117" s="8">
        <v>30000</v>
      </c>
      <c r="K117" s="8">
        <f t="shared" ref="K117" si="38">SUM(I117:J117)</f>
        <v>40000</v>
      </c>
      <c r="L117" s="9" t="s">
        <v>341</v>
      </c>
    </row>
    <row r="118" spans="2:12" s="22" customFormat="1" x14ac:dyDescent="0.2">
      <c r="B118" s="21"/>
      <c r="C118" s="22" t="s">
        <v>172</v>
      </c>
      <c r="D118" s="8"/>
      <c r="E118" s="8"/>
      <c r="F118" s="8"/>
      <c r="G118" s="8"/>
      <c r="H118" s="8"/>
      <c r="I118" s="8">
        <f t="shared" ref="I118" si="39">SUM(D118:H118)</f>
        <v>0</v>
      </c>
      <c r="J118" s="8">
        <v>75000</v>
      </c>
      <c r="K118" s="8">
        <f t="shared" ref="K118" si="40">SUM(I118:J118)</f>
        <v>75000</v>
      </c>
      <c r="L118" s="9" t="s">
        <v>146</v>
      </c>
    </row>
    <row r="119" spans="2:12" s="22" customFormat="1" x14ac:dyDescent="0.2">
      <c r="B119" s="21"/>
      <c r="C119" s="22" t="s">
        <v>265</v>
      </c>
      <c r="D119" s="8"/>
      <c r="E119" s="8"/>
      <c r="F119" s="8"/>
      <c r="G119" s="8"/>
      <c r="H119" s="8"/>
      <c r="I119" s="8">
        <f>SUM(D119:H119)</f>
        <v>0</v>
      </c>
      <c r="J119" s="8">
        <v>75000</v>
      </c>
      <c r="K119" s="8">
        <f>SUM(I119:J119)</f>
        <v>75000</v>
      </c>
      <c r="L119" s="9" t="s">
        <v>147</v>
      </c>
    </row>
    <row r="120" spans="2:12" s="22" customFormat="1" x14ac:dyDescent="0.2">
      <c r="B120" s="21"/>
      <c r="C120" s="22" t="s">
        <v>267</v>
      </c>
      <c r="D120" s="8"/>
      <c r="E120" s="8"/>
      <c r="F120" s="8"/>
      <c r="G120" s="8"/>
      <c r="H120" s="8"/>
      <c r="I120" s="8">
        <f>SUM(D120:H120)</f>
        <v>0</v>
      </c>
      <c r="J120" s="8">
        <v>150000</v>
      </c>
      <c r="K120" s="8">
        <f>SUM(I120:J120)</f>
        <v>150000</v>
      </c>
      <c r="L120" s="9" t="s">
        <v>266</v>
      </c>
    </row>
    <row r="121" spans="2:12" s="22" customFormat="1" x14ac:dyDescent="0.2">
      <c r="B121" s="21"/>
      <c r="C121" s="51"/>
      <c r="D121" s="8"/>
      <c r="E121" s="8"/>
      <c r="F121" s="8"/>
      <c r="G121" s="8"/>
      <c r="H121" s="8"/>
      <c r="I121" s="8"/>
      <c r="J121" s="8"/>
      <c r="K121" s="8"/>
      <c r="L121" s="9"/>
    </row>
    <row r="122" spans="2:12" s="56" customFormat="1" x14ac:dyDescent="0.2">
      <c r="B122" s="43"/>
      <c r="D122" s="45"/>
      <c r="E122" s="45"/>
      <c r="F122" s="45"/>
      <c r="G122" s="45"/>
      <c r="H122" s="45"/>
      <c r="I122" s="45"/>
      <c r="J122" s="45"/>
      <c r="K122" s="45"/>
      <c r="L122" s="46"/>
    </row>
    <row r="123" spans="2:12" s="22" customFormat="1" x14ac:dyDescent="0.2">
      <c r="B123" s="21" t="s">
        <v>226</v>
      </c>
      <c r="D123" s="8"/>
      <c r="E123" s="8"/>
      <c r="F123" s="8"/>
      <c r="G123" s="8"/>
      <c r="H123" s="8"/>
      <c r="I123" s="8"/>
      <c r="J123" s="8"/>
      <c r="K123" s="8"/>
      <c r="L123" s="9"/>
    </row>
    <row r="124" spans="2:12" s="22" customFormat="1" x14ac:dyDescent="0.2">
      <c r="B124" s="26"/>
      <c r="C124" s="22" t="s">
        <v>312</v>
      </c>
      <c r="D124" s="8">
        <v>12000</v>
      </c>
      <c r="E124" s="8"/>
      <c r="F124" s="8"/>
      <c r="G124" s="8"/>
      <c r="H124" s="8"/>
      <c r="I124" s="8"/>
      <c r="J124" s="8"/>
      <c r="K124" s="8"/>
      <c r="L124" s="9" t="s">
        <v>387</v>
      </c>
    </row>
    <row r="125" spans="2:12" s="22" customFormat="1" x14ac:dyDescent="0.2">
      <c r="B125" s="26"/>
      <c r="C125" s="22" t="s">
        <v>331</v>
      </c>
      <c r="D125" s="8">
        <v>13000</v>
      </c>
      <c r="E125" s="8"/>
      <c r="F125" s="8"/>
      <c r="G125" s="8"/>
      <c r="H125" s="8"/>
      <c r="I125" s="8"/>
      <c r="J125" s="8"/>
      <c r="K125" s="8"/>
      <c r="L125" s="9" t="s">
        <v>388</v>
      </c>
    </row>
    <row r="126" spans="2:12" s="22" customFormat="1" x14ac:dyDescent="0.2">
      <c r="B126" s="21"/>
      <c r="C126" s="22" t="s">
        <v>173</v>
      </c>
      <c r="D126" s="8"/>
      <c r="E126" s="8"/>
      <c r="F126" s="8"/>
      <c r="G126" s="8"/>
      <c r="H126" s="8"/>
      <c r="I126" s="8">
        <f>SUM(D126:H126)</f>
        <v>0</v>
      </c>
      <c r="J126" s="8">
        <v>25000</v>
      </c>
      <c r="K126" s="8">
        <f>SUM(I126:J126)</f>
        <v>25000</v>
      </c>
      <c r="L126" s="9" t="s">
        <v>389</v>
      </c>
    </row>
    <row r="127" spans="2:12" s="22" customFormat="1" x14ac:dyDescent="0.2">
      <c r="B127" s="21"/>
      <c r="C127" s="22" t="s">
        <v>274</v>
      </c>
      <c r="D127" s="8"/>
      <c r="E127" s="8"/>
      <c r="F127" s="8"/>
      <c r="G127" s="8"/>
      <c r="H127" s="8"/>
      <c r="I127" s="8">
        <f t="shared" ref="I127:I128" si="41">SUM(D127:H127)</f>
        <v>0</v>
      </c>
      <c r="J127" s="8">
        <v>150000</v>
      </c>
      <c r="K127" s="8">
        <f t="shared" ref="K127:K128" si="42">SUM(I127:J127)</f>
        <v>150000</v>
      </c>
      <c r="L127" s="9" t="s">
        <v>217</v>
      </c>
    </row>
    <row r="128" spans="2:12" s="22" customFormat="1" x14ac:dyDescent="0.2">
      <c r="B128" s="21"/>
      <c r="D128" s="8"/>
      <c r="E128" s="8"/>
      <c r="F128" s="8"/>
      <c r="G128" s="8"/>
      <c r="H128" s="8"/>
      <c r="I128" s="8">
        <f t="shared" si="41"/>
        <v>0</v>
      </c>
      <c r="J128" s="8"/>
      <c r="K128" s="8">
        <f t="shared" si="42"/>
        <v>0</v>
      </c>
      <c r="L128" s="9"/>
    </row>
    <row r="129" spans="2:12" s="56" customFormat="1" x14ac:dyDescent="0.2">
      <c r="B129" s="43"/>
      <c r="D129" s="45"/>
      <c r="E129" s="45"/>
      <c r="F129" s="45"/>
      <c r="G129" s="45"/>
      <c r="H129" s="45"/>
      <c r="I129" s="45"/>
      <c r="J129" s="45"/>
      <c r="K129" s="45"/>
      <c r="L129" s="46"/>
    </row>
    <row r="130" spans="2:12" s="22" customFormat="1" x14ac:dyDescent="0.2">
      <c r="B130" s="21" t="s">
        <v>59</v>
      </c>
      <c r="D130" s="8"/>
      <c r="E130" s="8"/>
      <c r="F130" s="8"/>
      <c r="G130" s="8"/>
      <c r="H130" s="8"/>
      <c r="I130" s="8"/>
      <c r="J130" s="8"/>
      <c r="K130" s="8"/>
      <c r="L130" s="9"/>
    </row>
    <row r="131" spans="2:12" s="22" customFormat="1" x14ac:dyDescent="0.2">
      <c r="B131" s="21"/>
      <c r="C131" s="22" t="s">
        <v>227</v>
      </c>
      <c r="D131" s="8"/>
      <c r="E131" s="8"/>
      <c r="F131" s="8"/>
      <c r="G131" s="8">
        <v>25000</v>
      </c>
      <c r="H131" s="8"/>
      <c r="I131" s="8">
        <f t="shared" ref="I131" si="43">SUM(D131:H131)</f>
        <v>25000</v>
      </c>
      <c r="J131" s="8"/>
      <c r="K131" s="8">
        <f t="shared" ref="K131" si="44">SUM(I131:J131)</f>
        <v>25000</v>
      </c>
      <c r="L131" s="9" t="s">
        <v>228</v>
      </c>
    </row>
    <row r="132" spans="2:12" s="56" customFormat="1" x14ac:dyDescent="0.2">
      <c r="B132" s="43"/>
      <c r="D132" s="45"/>
      <c r="E132" s="45"/>
      <c r="F132" s="45"/>
      <c r="G132" s="45"/>
      <c r="H132" s="45"/>
      <c r="I132" s="45"/>
      <c r="J132" s="45"/>
      <c r="K132" s="45"/>
      <c r="L132" s="46"/>
    </row>
    <row r="133" spans="2:12" s="22" customFormat="1" x14ac:dyDescent="0.2">
      <c r="B133" s="21" t="s">
        <v>26</v>
      </c>
      <c r="D133" s="8"/>
      <c r="E133" s="8"/>
      <c r="F133" s="8"/>
      <c r="G133" s="8"/>
      <c r="H133" s="8"/>
      <c r="I133" s="8"/>
      <c r="J133" s="8"/>
      <c r="K133" s="8"/>
      <c r="L133" s="9"/>
    </row>
    <row r="134" spans="2:12" s="22" customFormat="1" x14ac:dyDescent="0.2">
      <c r="B134" s="21"/>
      <c r="C134" s="22" t="s">
        <v>139</v>
      </c>
      <c r="D134" s="8"/>
      <c r="E134" s="8"/>
      <c r="F134" s="8"/>
      <c r="G134" s="8"/>
      <c r="H134" s="8"/>
      <c r="I134" s="8">
        <f>SUM(D134:H134)</f>
        <v>0</v>
      </c>
      <c r="J134" s="8">
        <v>150000</v>
      </c>
      <c r="K134" s="8">
        <f>SUM(I134:J134)</f>
        <v>150000</v>
      </c>
      <c r="L134" s="9" t="s">
        <v>140</v>
      </c>
    </row>
    <row r="135" spans="2:12" s="22" customFormat="1" x14ac:dyDescent="0.2">
      <c r="B135" s="21"/>
      <c r="C135" s="22" t="s">
        <v>348</v>
      </c>
      <c r="D135" s="8"/>
      <c r="E135" s="8"/>
      <c r="F135" s="8"/>
      <c r="G135" s="8"/>
      <c r="H135" s="8"/>
      <c r="I135" s="8">
        <f t="shared" ref="I135:I136" si="45">SUM(D135:H135)</f>
        <v>0</v>
      </c>
      <c r="J135" s="8">
        <v>30000</v>
      </c>
      <c r="K135" s="8">
        <f t="shared" ref="K135:K136" si="46">SUM(I135:J135)</f>
        <v>30000</v>
      </c>
      <c r="L135" s="9" t="s">
        <v>150</v>
      </c>
    </row>
    <row r="136" spans="2:12" s="22" customFormat="1" x14ac:dyDescent="0.2">
      <c r="B136" s="21"/>
      <c r="C136" s="22" t="s">
        <v>268</v>
      </c>
      <c r="D136" s="8"/>
      <c r="E136" s="8"/>
      <c r="F136" s="8"/>
      <c r="G136" s="8"/>
      <c r="H136" s="8"/>
      <c r="I136" s="8">
        <f t="shared" si="45"/>
        <v>0</v>
      </c>
      <c r="J136" s="8">
        <v>40000</v>
      </c>
      <c r="K136" s="8">
        <f t="shared" si="46"/>
        <v>40000</v>
      </c>
      <c r="L136" s="9" t="s">
        <v>269</v>
      </c>
    </row>
    <row r="137" spans="2:12" s="22" customFormat="1" x14ac:dyDescent="0.2">
      <c r="B137" s="21"/>
      <c r="C137" s="22" t="s">
        <v>227</v>
      </c>
      <c r="D137" s="8"/>
      <c r="E137" s="8"/>
      <c r="F137" s="8"/>
      <c r="G137" s="8"/>
      <c r="H137" s="8"/>
      <c r="I137" s="8">
        <f t="shared" ref="I137" si="47">SUM(D137:H137)</f>
        <v>0</v>
      </c>
      <c r="J137" s="8">
        <v>40000</v>
      </c>
      <c r="K137" s="8">
        <f t="shared" ref="K137" si="48">SUM(I137:J137)</f>
        <v>40000</v>
      </c>
      <c r="L137" s="9"/>
    </row>
    <row r="138" spans="2:12" s="56" customFormat="1" x14ac:dyDescent="0.2">
      <c r="B138" s="43"/>
      <c r="D138" s="45"/>
      <c r="E138" s="45"/>
      <c r="F138" s="45"/>
      <c r="G138" s="45"/>
      <c r="H138" s="45"/>
      <c r="I138" s="45"/>
      <c r="J138" s="45"/>
      <c r="K138" s="45"/>
      <c r="L138" s="46"/>
    </row>
    <row r="139" spans="2:12" s="22" customFormat="1" x14ac:dyDescent="0.2">
      <c r="B139" s="21" t="s">
        <v>29</v>
      </c>
      <c r="D139" s="8"/>
      <c r="E139" s="8"/>
      <c r="F139" s="8"/>
      <c r="G139" s="8"/>
      <c r="H139" s="8"/>
      <c r="I139" s="8"/>
      <c r="J139" s="8"/>
      <c r="K139" s="8"/>
      <c r="L139" s="9"/>
    </row>
    <row r="140" spans="2:12" s="22" customFormat="1" x14ac:dyDescent="0.2">
      <c r="B140" s="21"/>
      <c r="C140" s="22" t="s">
        <v>116</v>
      </c>
      <c r="D140" s="8"/>
      <c r="E140" s="8"/>
      <c r="F140" s="8">
        <v>15000</v>
      </c>
      <c r="G140" s="8"/>
      <c r="H140" s="8"/>
      <c r="I140" s="8">
        <f>SUM(D140:H140)</f>
        <v>15000</v>
      </c>
      <c r="J140" s="8">
        <v>25000</v>
      </c>
      <c r="K140" s="8">
        <f>SUM(I140:J140)</f>
        <v>40000</v>
      </c>
      <c r="L140" s="9" t="s">
        <v>117</v>
      </c>
    </row>
    <row r="141" spans="2:12" s="22" customFormat="1" x14ac:dyDescent="0.2">
      <c r="B141" s="21"/>
      <c r="C141" s="22" t="s">
        <v>218</v>
      </c>
      <c r="D141" s="8"/>
      <c r="E141" s="8"/>
      <c r="F141" s="8"/>
      <c r="G141" s="8"/>
      <c r="H141" s="8"/>
      <c r="I141" s="8">
        <f>SUM(D141:H141)</f>
        <v>0</v>
      </c>
      <c r="J141" s="8">
        <v>70000</v>
      </c>
      <c r="K141" s="8">
        <f>SUM(I141:J141)</f>
        <v>70000</v>
      </c>
      <c r="L141" s="9" t="s">
        <v>119</v>
      </c>
    </row>
    <row r="142" spans="2:12" s="22" customFormat="1" x14ac:dyDescent="0.2">
      <c r="B142" s="21"/>
      <c r="C142" s="22" t="s">
        <v>120</v>
      </c>
      <c r="D142" s="8"/>
      <c r="E142" s="8"/>
      <c r="F142" s="8"/>
      <c r="G142" s="8"/>
      <c r="H142" s="8"/>
      <c r="I142" s="8">
        <f>SUM(D142:H142)</f>
        <v>0</v>
      </c>
      <c r="J142" s="8">
        <v>75000</v>
      </c>
      <c r="K142" s="8">
        <f>SUM(I142:J142)</f>
        <v>75000</v>
      </c>
      <c r="L142" s="9" t="s">
        <v>121</v>
      </c>
    </row>
    <row r="143" spans="2:12" s="22" customFormat="1" x14ac:dyDescent="0.2">
      <c r="B143" s="21"/>
      <c r="C143" s="22" t="s">
        <v>122</v>
      </c>
      <c r="D143" s="8"/>
      <c r="E143" s="8"/>
      <c r="F143" s="8"/>
      <c r="G143" s="8"/>
      <c r="H143" s="8"/>
      <c r="I143" s="8">
        <f>SUM(D143:H143)</f>
        <v>0</v>
      </c>
      <c r="J143" s="8">
        <v>22000</v>
      </c>
      <c r="K143" s="8">
        <f>SUM(I143:J143)</f>
        <v>22000</v>
      </c>
      <c r="L143" s="9" t="s">
        <v>123</v>
      </c>
    </row>
    <row r="144" spans="2:12" s="56" customFormat="1" x14ac:dyDescent="0.2">
      <c r="B144" s="43"/>
      <c r="D144" s="45"/>
      <c r="E144" s="45"/>
      <c r="F144" s="45"/>
      <c r="G144" s="45"/>
      <c r="H144" s="45"/>
      <c r="I144" s="45"/>
      <c r="J144" s="45"/>
      <c r="K144" s="45"/>
      <c r="L144" s="46"/>
    </row>
    <row r="145" spans="2:12" s="22" customFormat="1" x14ac:dyDescent="0.2">
      <c r="B145" s="21" t="s">
        <v>31</v>
      </c>
      <c r="D145" s="8"/>
      <c r="E145" s="8"/>
      <c r="F145" s="8"/>
      <c r="G145" s="8"/>
      <c r="H145" s="8"/>
      <c r="I145" s="8"/>
      <c r="J145" s="8"/>
      <c r="K145" s="8"/>
      <c r="L145" s="9"/>
    </row>
    <row r="146" spans="2:12" s="22" customFormat="1" x14ac:dyDescent="0.2">
      <c r="B146" s="21"/>
      <c r="C146" s="22" t="s">
        <v>261</v>
      </c>
      <c r="D146" s="8"/>
      <c r="E146" s="8"/>
      <c r="F146" s="8"/>
      <c r="G146" s="8"/>
      <c r="H146" s="8">
        <v>5000</v>
      </c>
      <c r="I146" s="8">
        <f t="shared" ref="I146:I149" si="49">SUM(D146:H146)</f>
        <v>5000</v>
      </c>
      <c r="J146" s="8"/>
      <c r="K146" s="8">
        <f t="shared" ref="K146:K149" si="50">SUM(I146:J146)</f>
        <v>5000</v>
      </c>
      <c r="L146" s="9" t="s">
        <v>263</v>
      </c>
    </row>
    <row r="147" spans="2:12" s="22" customFormat="1" x14ac:dyDescent="0.2">
      <c r="B147" s="21"/>
      <c r="C147" s="22" t="s">
        <v>262</v>
      </c>
      <c r="D147" s="8"/>
      <c r="E147" s="8"/>
      <c r="F147" s="8"/>
      <c r="G147" s="8"/>
      <c r="H147" s="8"/>
      <c r="I147" s="8">
        <f t="shared" si="49"/>
        <v>0</v>
      </c>
      <c r="J147" s="8">
        <v>30000</v>
      </c>
      <c r="K147" s="8">
        <f t="shared" si="50"/>
        <v>30000</v>
      </c>
      <c r="L147" s="9" t="s">
        <v>131</v>
      </c>
    </row>
    <row r="148" spans="2:12" s="22" customFormat="1" x14ac:dyDescent="0.2">
      <c r="B148" s="21"/>
      <c r="C148" s="22" t="s">
        <v>209</v>
      </c>
      <c r="D148" s="8"/>
      <c r="E148" s="8"/>
      <c r="F148" s="8"/>
      <c r="G148" s="8"/>
      <c r="H148" s="8"/>
      <c r="I148" s="8">
        <f t="shared" si="49"/>
        <v>0</v>
      </c>
      <c r="J148" s="8">
        <v>50000</v>
      </c>
      <c r="K148" s="8">
        <f t="shared" si="50"/>
        <v>50000</v>
      </c>
      <c r="L148" s="9" t="s">
        <v>131</v>
      </c>
    </row>
    <row r="149" spans="2:12" x14ac:dyDescent="0.2">
      <c r="C149" s="1" t="s">
        <v>264</v>
      </c>
      <c r="I149" s="8">
        <f t="shared" si="49"/>
        <v>0</v>
      </c>
      <c r="J149" s="8">
        <v>25000</v>
      </c>
      <c r="K149" s="8">
        <f t="shared" si="50"/>
        <v>25000</v>
      </c>
      <c r="L149" s="5" t="s">
        <v>390</v>
      </c>
    </row>
    <row r="150" spans="2:12" s="22" customFormat="1" x14ac:dyDescent="0.2">
      <c r="B150" s="21"/>
      <c r="C150" s="51" t="s">
        <v>391</v>
      </c>
      <c r="D150" s="8"/>
      <c r="E150" s="8"/>
      <c r="F150" s="8"/>
      <c r="G150" s="8"/>
      <c r="H150" s="8"/>
      <c r="I150" s="8"/>
      <c r="J150" s="8"/>
      <c r="K150" s="8"/>
      <c r="L150" s="9"/>
    </row>
    <row r="151" spans="2:12" s="22" customFormat="1" x14ac:dyDescent="0.2">
      <c r="B151" s="21"/>
      <c r="C151" s="51"/>
      <c r="D151" s="8"/>
      <c r="E151" s="8"/>
      <c r="F151" s="8"/>
      <c r="G151" s="8"/>
      <c r="H151" s="8"/>
      <c r="I151" s="8"/>
      <c r="J151" s="8"/>
      <c r="K151" s="8"/>
      <c r="L151" s="9"/>
    </row>
    <row r="152" spans="2:12" s="56" customFormat="1" x14ac:dyDescent="0.2">
      <c r="B152" s="43"/>
      <c r="D152" s="45"/>
      <c r="E152" s="45"/>
      <c r="F152" s="45"/>
      <c r="G152" s="45"/>
      <c r="H152" s="45"/>
      <c r="I152" s="45"/>
      <c r="J152" s="45"/>
      <c r="K152" s="45"/>
      <c r="L152" s="46"/>
    </row>
    <row r="153" spans="2:12" s="22" customFormat="1" x14ac:dyDescent="0.2">
      <c r="B153" s="21" t="s">
        <v>37</v>
      </c>
      <c r="D153" s="8"/>
      <c r="E153" s="8"/>
      <c r="F153" s="8"/>
      <c r="G153" s="8"/>
      <c r="H153" s="8"/>
      <c r="I153" s="8"/>
      <c r="J153" s="8"/>
      <c r="K153" s="8"/>
      <c r="L153" s="9"/>
    </row>
    <row r="154" spans="2:12" s="22" customFormat="1" x14ac:dyDescent="0.2">
      <c r="B154" s="21"/>
      <c r="C154" s="22" t="s">
        <v>236</v>
      </c>
      <c r="D154" s="8"/>
      <c r="E154" s="8"/>
      <c r="F154" s="8"/>
      <c r="G154" s="8"/>
      <c r="H154" s="8"/>
      <c r="I154" s="8">
        <f>SUM(D154:H154)</f>
        <v>0</v>
      </c>
      <c r="J154" s="8">
        <v>50000</v>
      </c>
      <c r="K154" s="8">
        <f>SUM(I154:J154)</f>
        <v>50000</v>
      </c>
      <c r="L154" s="9" t="s">
        <v>133</v>
      </c>
    </row>
    <row r="155" spans="2:12" s="22" customFormat="1" x14ac:dyDescent="0.2">
      <c r="B155" s="21"/>
      <c r="C155" s="22" t="s">
        <v>235</v>
      </c>
      <c r="D155" s="8"/>
      <c r="E155" s="8"/>
      <c r="F155" s="8"/>
      <c r="G155" s="8"/>
      <c r="H155" s="8"/>
      <c r="I155" s="8">
        <f>SUM(D155:H155)</f>
        <v>0</v>
      </c>
      <c r="J155" s="8">
        <v>25000</v>
      </c>
      <c r="K155" s="8">
        <f>SUM(I155:J155)</f>
        <v>25000</v>
      </c>
      <c r="L155" s="9" t="s">
        <v>134</v>
      </c>
    </row>
    <row r="156" spans="2:12" s="22" customFormat="1" x14ac:dyDescent="0.2">
      <c r="B156" s="21"/>
      <c r="C156" s="22" t="s">
        <v>239</v>
      </c>
      <c r="D156" s="8"/>
      <c r="E156" s="8"/>
      <c r="F156" s="8"/>
      <c r="G156" s="8"/>
      <c r="H156" s="8"/>
      <c r="I156" s="8">
        <f>SUM(D156:H156)</f>
        <v>0</v>
      </c>
      <c r="J156" s="8">
        <v>75000</v>
      </c>
      <c r="K156" s="8">
        <f>SUM(I156:J156)</f>
        <v>75000</v>
      </c>
      <c r="L156" s="9" t="s">
        <v>132</v>
      </c>
    </row>
    <row r="157" spans="2:12" s="22" customFormat="1" x14ac:dyDescent="0.2">
      <c r="B157" s="21"/>
      <c r="C157" s="22" t="s">
        <v>238</v>
      </c>
      <c r="D157" s="8"/>
      <c r="E157" s="8"/>
      <c r="F157" s="8"/>
      <c r="G157" s="8"/>
      <c r="H157" s="8"/>
      <c r="I157" s="8">
        <f t="shared" ref="I157" si="51">SUM(D157:H157)</f>
        <v>0</v>
      </c>
      <c r="J157" s="8">
        <v>40000</v>
      </c>
      <c r="K157" s="8">
        <f t="shared" ref="K157" si="52">SUM(I157:J157)</f>
        <v>40000</v>
      </c>
      <c r="L157" s="9" t="s">
        <v>240</v>
      </c>
    </row>
    <row r="158" spans="2:12" s="22" customFormat="1" x14ac:dyDescent="0.2">
      <c r="B158" s="21"/>
      <c r="C158" s="22" t="s">
        <v>237</v>
      </c>
      <c r="D158" s="8"/>
      <c r="E158" s="8"/>
      <c r="F158" s="8"/>
      <c r="G158" s="8"/>
      <c r="H158" s="8"/>
      <c r="I158" s="8">
        <f>SUM(D158:H158)</f>
        <v>0</v>
      </c>
      <c r="J158" s="8">
        <v>10000</v>
      </c>
      <c r="K158" s="8">
        <f>SUM(I158:J158)</f>
        <v>10000</v>
      </c>
      <c r="L158" s="9" t="s">
        <v>135</v>
      </c>
    </row>
    <row r="159" spans="2:12" s="22" customFormat="1" x14ac:dyDescent="0.2">
      <c r="B159" s="21"/>
      <c r="C159" s="51" t="s">
        <v>182</v>
      </c>
      <c r="D159" s="8"/>
      <c r="E159" s="8"/>
      <c r="F159" s="8"/>
      <c r="G159" s="8"/>
      <c r="H159" s="8"/>
      <c r="I159" s="8"/>
      <c r="J159" s="8"/>
      <c r="K159" s="8"/>
      <c r="L159" s="9"/>
    </row>
    <row r="160" spans="2:12" s="56" customFormat="1" x14ac:dyDescent="0.2">
      <c r="B160" s="43"/>
      <c r="C160" s="44"/>
      <c r="D160" s="45"/>
      <c r="E160" s="45"/>
      <c r="F160" s="45"/>
      <c r="G160" s="45"/>
      <c r="H160" s="45"/>
      <c r="I160" s="45"/>
      <c r="J160" s="45"/>
      <c r="K160" s="45"/>
      <c r="L160" s="46"/>
    </row>
    <row r="161" spans="1:12" s="22" customFormat="1" x14ac:dyDescent="0.2">
      <c r="B161" s="21">
        <v>2910</v>
      </c>
      <c r="C161" s="22" t="s">
        <v>322</v>
      </c>
      <c r="D161" s="8"/>
      <c r="E161" s="8"/>
      <c r="F161" s="8"/>
      <c r="G161" s="8"/>
      <c r="H161" s="8"/>
      <c r="I161" s="8"/>
      <c r="J161" s="8"/>
      <c r="K161" s="8"/>
      <c r="L161" s="9"/>
    </row>
    <row r="162" spans="1:12" s="22" customFormat="1" x14ac:dyDescent="0.2">
      <c r="B162" s="21"/>
      <c r="D162" s="8"/>
      <c r="E162" s="8"/>
      <c r="F162" s="8"/>
      <c r="G162" s="8"/>
      <c r="H162" s="8"/>
      <c r="I162" s="8"/>
      <c r="J162" s="8"/>
      <c r="K162" s="8"/>
      <c r="L162" s="9"/>
    </row>
    <row r="163" spans="1:12" s="22" customFormat="1" x14ac:dyDescent="0.2">
      <c r="B163" s="21"/>
      <c r="C163" s="51" t="s">
        <v>182</v>
      </c>
      <c r="D163" s="8"/>
      <c r="E163" s="8"/>
      <c r="F163" s="8"/>
      <c r="G163" s="8"/>
      <c r="H163" s="8"/>
      <c r="I163" s="8"/>
      <c r="J163" s="8"/>
      <c r="K163" s="8"/>
      <c r="L163" s="9"/>
    </row>
    <row r="164" spans="1:12" s="22" customFormat="1" x14ac:dyDescent="0.2">
      <c r="B164" s="21"/>
      <c r="C164" s="51"/>
      <c r="D164" s="8"/>
      <c r="E164" s="8"/>
      <c r="F164" s="8"/>
      <c r="G164" s="8"/>
      <c r="H164" s="8"/>
      <c r="I164" s="8"/>
      <c r="J164" s="8"/>
      <c r="K164" s="8"/>
      <c r="L164" s="9"/>
    </row>
    <row r="165" spans="1:12" s="22" customFormat="1" x14ac:dyDescent="0.2">
      <c r="B165" s="21"/>
      <c r="C165" s="51"/>
      <c r="D165" s="8"/>
      <c r="E165" s="8"/>
      <c r="F165" s="8"/>
      <c r="G165" s="8"/>
      <c r="H165" s="8"/>
      <c r="I165" s="8"/>
      <c r="J165" s="8"/>
      <c r="K165" s="8"/>
      <c r="L165" s="9"/>
    </row>
    <row r="166" spans="1:12" s="22" customFormat="1" x14ac:dyDescent="0.2">
      <c r="B166" s="21"/>
      <c r="C166" s="51"/>
      <c r="D166" s="8"/>
      <c r="E166" s="8"/>
      <c r="F166" s="8"/>
      <c r="G166" s="8"/>
      <c r="H166" s="8"/>
      <c r="I166" s="8"/>
      <c r="J166" s="8"/>
      <c r="K166" s="8"/>
      <c r="L166" s="9"/>
    </row>
    <row r="167" spans="1:12" s="22" customFormat="1" x14ac:dyDescent="0.2">
      <c r="B167" s="21"/>
      <c r="C167" s="51"/>
      <c r="D167" s="8"/>
      <c r="E167" s="8"/>
      <c r="F167" s="8"/>
      <c r="G167" s="8"/>
      <c r="H167" s="8"/>
      <c r="I167" s="8"/>
      <c r="J167" s="8"/>
      <c r="K167" s="8"/>
      <c r="L167" s="9"/>
    </row>
    <row r="168" spans="1:12" s="56" customFormat="1" x14ac:dyDescent="0.2">
      <c r="B168" s="43"/>
      <c r="D168" s="45"/>
      <c r="E168" s="45"/>
      <c r="F168" s="45"/>
      <c r="G168" s="45"/>
      <c r="H168" s="45"/>
      <c r="I168" s="45"/>
      <c r="J168" s="45"/>
      <c r="K168" s="45"/>
      <c r="L168" s="46"/>
    </row>
    <row r="169" spans="1:12" s="22" customFormat="1" x14ac:dyDescent="0.2">
      <c r="B169" s="21" t="s">
        <v>111</v>
      </c>
      <c r="D169" s="8"/>
      <c r="E169" s="8"/>
      <c r="F169" s="8"/>
      <c r="G169" s="8"/>
      <c r="H169" s="8"/>
      <c r="I169" s="8"/>
      <c r="J169" s="8"/>
      <c r="K169" s="8"/>
      <c r="L169" s="9"/>
    </row>
    <row r="170" spans="1:12" s="22" customFormat="1" x14ac:dyDescent="0.2">
      <c r="B170" s="86"/>
      <c r="C170" s="81" t="s">
        <v>379</v>
      </c>
      <c r="D170" s="82">
        <v>60000</v>
      </c>
      <c r="E170" s="82">
        <v>50000</v>
      </c>
      <c r="F170" s="82">
        <v>50000</v>
      </c>
      <c r="G170" s="82">
        <v>50000</v>
      </c>
      <c r="H170" s="82">
        <v>50000</v>
      </c>
      <c r="I170" s="82">
        <f>SUM(D170:H170)</f>
        <v>260000</v>
      </c>
      <c r="J170" s="82">
        <v>350000</v>
      </c>
      <c r="K170" s="82">
        <f>SUM(I170:J170)</f>
        <v>610000</v>
      </c>
      <c r="L170" s="83" t="s">
        <v>327</v>
      </c>
    </row>
    <row r="171" spans="1:12" s="22" customFormat="1" x14ac:dyDescent="0.2">
      <c r="B171" s="86"/>
      <c r="C171" s="81" t="s">
        <v>392</v>
      </c>
      <c r="D171" s="82">
        <v>15000</v>
      </c>
      <c r="E171" s="82">
        <v>15000</v>
      </c>
      <c r="F171" s="82">
        <v>15000</v>
      </c>
      <c r="G171" s="82">
        <v>15000</v>
      </c>
      <c r="H171" s="82">
        <v>15000</v>
      </c>
      <c r="I171" s="82">
        <f>SUM(D171:H171)</f>
        <v>75000</v>
      </c>
      <c r="J171" s="82"/>
      <c r="K171" s="82">
        <f>SUM(I171:J171)</f>
        <v>75000</v>
      </c>
      <c r="L171" s="83" t="s">
        <v>328</v>
      </c>
    </row>
    <row r="172" spans="1:12" s="22" customFormat="1" x14ac:dyDescent="0.2">
      <c r="B172" s="86"/>
      <c r="C172" s="81" t="s">
        <v>395</v>
      </c>
      <c r="D172" s="82">
        <v>25000</v>
      </c>
      <c r="E172" s="82">
        <v>25000</v>
      </c>
      <c r="F172" s="82">
        <v>25000</v>
      </c>
      <c r="G172" s="82">
        <v>25000</v>
      </c>
      <c r="H172" s="82">
        <v>25000</v>
      </c>
      <c r="I172" s="82">
        <f t="shared" ref="I172:I173" si="53">SUM(D172:H172)</f>
        <v>125000</v>
      </c>
      <c r="J172" s="82"/>
      <c r="K172" s="82">
        <f t="shared" ref="K172:K173" si="54">SUM(I172:J172)</f>
        <v>125000</v>
      </c>
      <c r="L172" s="83" t="s">
        <v>328</v>
      </c>
    </row>
    <row r="173" spans="1:12" s="22" customFormat="1" x14ac:dyDescent="0.2">
      <c r="B173" s="86"/>
      <c r="C173" s="81" t="s">
        <v>396</v>
      </c>
      <c r="D173" s="82">
        <v>25000</v>
      </c>
      <c r="E173" s="82">
        <v>25000</v>
      </c>
      <c r="F173" s="82">
        <v>25000</v>
      </c>
      <c r="G173" s="82">
        <v>25000</v>
      </c>
      <c r="H173" s="82">
        <v>25000</v>
      </c>
      <c r="I173" s="82">
        <f t="shared" si="53"/>
        <v>125000</v>
      </c>
      <c r="J173" s="82"/>
      <c r="K173" s="82">
        <f t="shared" si="54"/>
        <v>125000</v>
      </c>
      <c r="L173" s="83" t="s">
        <v>328</v>
      </c>
    </row>
    <row r="174" spans="1:12" s="22" customFormat="1" ht="15.75" customHeight="1" x14ac:dyDescent="0.2">
      <c r="B174" s="86"/>
      <c r="C174" s="81" t="s">
        <v>377</v>
      </c>
      <c r="D174" s="82">
        <v>15000</v>
      </c>
      <c r="E174" s="82">
        <v>15000</v>
      </c>
      <c r="F174" s="82">
        <v>15000</v>
      </c>
      <c r="G174" s="82">
        <v>15000</v>
      </c>
      <c r="H174" s="82">
        <v>15000</v>
      </c>
      <c r="I174" s="82">
        <f>SUM(D174:H174)</f>
        <v>75000</v>
      </c>
      <c r="J174" s="82">
        <v>25000</v>
      </c>
      <c r="K174" s="82">
        <f>SUM(I174:J174)</f>
        <v>100000</v>
      </c>
      <c r="L174" s="84" t="s">
        <v>367</v>
      </c>
    </row>
    <row r="175" spans="1:12" s="22" customFormat="1" x14ac:dyDescent="0.2">
      <c r="B175" s="86"/>
      <c r="C175" s="81" t="s">
        <v>378</v>
      </c>
      <c r="D175" s="82">
        <v>5000</v>
      </c>
      <c r="E175" s="82"/>
      <c r="F175" s="82"/>
      <c r="G175" s="82"/>
      <c r="H175" s="82"/>
      <c r="I175" s="82">
        <f t="shared" ref="I175" si="55">SUM(D175:H175)</f>
        <v>5000</v>
      </c>
      <c r="J175" s="82"/>
      <c r="K175" s="82">
        <f t="shared" ref="K175" si="56">SUM(I175:J175)</f>
        <v>5000</v>
      </c>
      <c r="L175" s="84" t="s">
        <v>373</v>
      </c>
    </row>
    <row r="176" spans="1:12" s="22" customFormat="1" ht="14.25" customHeight="1" x14ac:dyDescent="0.25">
      <c r="A176" s="58"/>
      <c r="B176" s="26"/>
      <c r="C176" s="22" t="s">
        <v>393</v>
      </c>
      <c r="D176" s="8">
        <v>35000</v>
      </c>
      <c r="E176" s="8"/>
      <c r="F176" s="8"/>
      <c r="G176" s="8"/>
      <c r="H176" s="8"/>
      <c r="I176" s="8">
        <f>SUM(D176:H176)</f>
        <v>35000</v>
      </c>
      <c r="J176" s="8"/>
      <c r="K176" s="8">
        <f>SUM(I176:J176)</f>
        <v>35000</v>
      </c>
      <c r="L176" s="9" t="s">
        <v>98</v>
      </c>
    </row>
    <row r="177" spans="2:12 16384:16384" s="22" customFormat="1" x14ac:dyDescent="0.2">
      <c r="B177" s="26"/>
      <c r="C177" s="22" t="s">
        <v>288</v>
      </c>
      <c r="D177" s="8">
        <v>10000</v>
      </c>
      <c r="E177" s="8"/>
      <c r="F177" s="8"/>
      <c r="G177" s="8"/>
      <c r="H177" s="8"/>
      <c r="I177" s="8">
        <f t="shared" ref="I177:I178" si="57">SUM(D177:H177)</f>
        <v>10000</v>
      </c>
      <c r="J177" s="8"/>
      <c r="K177" s="8">
        <f t="shared" ref="K177:K178" si="58">SUM(I177:J177)</f>
        <v>10000</v>
      </c>
      <c r="L177" s="9" t="s">
        <v>352</v>
      </c>
    </row>
    <row r="178" spans="2:12 16384:16384" s="22" customFormat="1" x14ac:dyDescent="0.2">
      <c r="B178" s="26"/>
      <c r="C178" s="22" t="s">
        <v>283</v>
      </c>
      <c r="D178" s="8">
        <v>9000</v>
      </c>
      <c r="E178" s="8">
        <v>10000</v>
      </c>
      <c r="F178" s="8"/>
      <c r="G178" s="8"/>
      <c r="H178" s="8"/>
      <c r="I178" s="8">
        <f t="shared" si="57"/>
        <v>19000</v>
      </c>
      <c r="J178" s="8"/>
      <c r="K178" s="8">
        <f t="shared" si="58"/>
        <v>19000</v>
      </c>
      <c r="L178" s="9" t="s">
        <v>332</v>
      </c>
      <c r="XFD178" s="22">
        <f>SUM(A178:XFC178)</f>
        <v>57000</v>
      </c>
    </row>
    <row r="179" spans="2:12 16384:16384" s="22" customFormat="1" x14ac:dyDescent="0.2">
      <c r="B179" s="21"/>
      <c r="C179" s="22" t="s">
        <v>112</v>
      </c>
      <c r="D179" s="8"/>
      <c r="E179" s="8">
        <v>10000</v>
      </c>
      <c r="F179" s="8"/>
      <c r="G179" s="8">
        <v>10000</v>
      </c>
      <c r="H179" s="8"/>
      <c r="I179" s="8">
        <f t="shared" ref="I179" si="59">SUM(D179:H179)</f>
        <v>20000</v>
      </c>
      <c r="J179" s="8"/>
      <c r="K179" s="8">
        <f t="shared" ref="K179" si="60">SUM(I179:J179)</f>
        <v>20000</v>
      </c>
      <c r="L179" s="9" t="s">
        <v>126</v>
      </c>
    </row>
    <row r="180" spans="2:12 16384:16384" s="22" customFormat="1" x14ac:dyDescent="0.2">
      <c r="B180" s="21"/>
      <c r="C180" s="22" t="s">
        <v>125</v>
      </c>
      <c r="D180" s="8"/>
      <c r="E180" s="8">
        <v>20000</v>
      </c>
      <c r="F180" s="8"/>
      <c r="G180" s="8"/>
      <c r="H180" s="8"/>
      <c r="I180" s="8">
        <f t="shared" ref="I180:I188" si="61">SUM(D180:H180)</f>
        <v>20000</v>
      </c>
      <c r="J180" s="8"/>
      <c r="K180" s="8">
        <f t="shared" ref="K180:K188" si="62">SUM(I180:J180)</f>
        <v>20000</v>
      </c>
      <c r="L180" s="9" t="s">
        <v>138</v>
      </c>
    </row>
    <row r="181" spans="2:12 16384:16384" s="22" customFormat="1" x14ac:dyDescent="0.2">
      <c r="B181" s="21"/>
      <c r="C181" s="22" t="s">
        <v>287</v>
      </c>
      <c r="D181" s="8"/>
      <c r="E181" s="8"/>
      <c r="F181" s="8"/>
      <c r="G181" s="8">
        <v>25000</v>
      </c>
      <c r="H181" s="8"/>
      <c r="I181" s="8">
        <f t="shared" ref="I181" si="63">SUM(D181:H181)</f>
        <v>25000</v>
      </c>
      <c r="J181" s="8"/>
      <c r="K181" s="8">
        <f t="shared" ref="K181" si="64">SUM(I181:J181)</f>
        <v>25000</v>
      </c>
      <c r="L181" s="9" t="s">
        <v>353</v>
      </c>
    </row>
    <row r="182" spans="2:12 16384:16384" s="22" customFormat="1" x14ac:dyDescent="0.2">
      <c r="B182" s="21"/>
      <c r="C182" s="22" t="s">
        <v>163</v>
      </c>
      <c r="D182" s="8"/>
      <c r="E182" s="8"/>
      <c r="F182" s="8"/>
      <c r="G182" s="8">
        <v>50000</v>
      </c>
      <c r="H182" s="8"/>
      <c r="I182" s="8">
        <f>SUM(D182:H182)</f>
        <v>50000</v>
      </c>
      <c r="J182" s="8">
        <v>50000</v>
      </c>
      <c r="K182" s="8">
        <f>SUM(I182:J182)</f>
        <v>100000</v>
      </c>
      <c r="L182" s="9" t="s">
        <v>354</v>
      </c>
    </row>
    <row r="183" spans="2:12 16384:16384" s="22" customFormat="1" x14ac:dyDescent="0.2">
      <c r="B183" s="21"/>
      <c r="C183" s="22" t="s">
        <v>156</v>
      </c>
      <c r="D183" s="8"/>
      <c r="E183" s="8"/>
      <c r="F183" s="8"/>
      <c r="G183" s="8"/>
      <c r="H183" s="8">
        <v>25000</v>
      </c>
      <c r="I183" s="8">
        <f>SUM(D183:H183)</f>
        <v>25000</v>
      </c>
      <c r="J183" s="8">
        <v>100000</v>
      </c>
      <c r="K183" s="8">
        <f>SUM(I183:J183)</f>
        <v>125000</v>
      </c>
      <c r="L183" s="9" t="s">
        <v>159</v>
      </c>
    </row>
    <row r="184" spans="2:12 16384:16384" s="22" customFormat="1" ht="28.5" x14ac:dyDescent="0.2">
      <c r="B184" s="21"/>
      <c r="C184" s="77" t="s">
        <v>289</v>
      </c>
      <c r="D184" s="8"/>
      <c r="E184" s="8"/>
      <c r="F184" s="8"/>
      <c r="G184" s="8"/>
      <c r="H184" s="8"/>
      <c r="I184" s="8">
        <f>SUM(D184:H184)</f>
        <v>0</v>
      </c>
      <c r="J184" s="8">
        <v>1000000</v>
      </c>
      <c r="K184" s="8">
        <f>SUM(I184:J184)</f>
        <v>1000000</v>
      </c>
      <c r="L184" s="9" t="s">
        <v>355</v>
      </c>
    </row>
    <row r="185" spans="2:12 16384:16384" s="22" customFormat="1" x14ac:dyDescent="0.2">
      <c r="B185" s="21"/>
      <c r="C185" s="22" t="s">
        <v>143</v>
      </c>
      <c r="D185" s="8"/>
      <c r="E185" s="8"/>
      <c r="F185" s="8"/>
      <c r="G185" s="8"/>
      <c r="H185" s="8"/>
      <c r="I185" s="8">
        <f t="shared" si="61"/>
        <v>0</v>
      </c>
      <c r="J185" s="8">
        <v>500000</v>
      </c>
      <c r="K185" s="8">
        <f t="shared" si="62"/>
        <v>500000</v>
      </c>
      <c r="L185" s="9" t="s">
        <v>155</v>
      </c>
    </row>
    <row r="186" spans="2:12 16384:16384" s="22" customFormat="1" x14ac:dyDescent="0.2">
      <c r="B186" s="21"/>
      <c r="C186" s="22" t="s">
        <v>234</v>
      </c>
      <c r="D186" s="8"/>
      <c r="E186" s="8"/>
      <c r="F186" s="8"/>
      <c r="G186" s="8"/>
      <c r="H186" s="8"/>
      <c r="I186" s="8">
        <f t="shared" si="61"/>
        <v>0</v>
      </c>
      <c r="J186" s="8">
        <v>60000</v>
      </c>
      <c r="K186" s="8">
        <f t="shared" si="62"/>
        <v>60000</v>
      </c>
      <c r="L186" s="9" t="s">
        <v>158</v>
      </c>
    </row>
    <row r="187" spans="2:12 16384:16384" s="22" customFormat="1" x14ac:dyDescent="0.2">
      <c r="B187" s="21"/>
      <c r="C187" s="22" t="s">
        <v>157</v>
      </c>
      <c r="D187" s="8"/>
      <c r="E187" s="8"/>
      <c r="F187" s="8"/>
      <c r="G187" s="8"/>
      <c r="H187" s="8"/>
      <c r="I187" s="8">
        <f t="shared" si="61"/>
        <v>0</v>
      </c>
      <c r="J187" s="8">
        <v>100000</v>
      </c>
      <c r="K187" s="8">
        <f t="shared" si="62"/>
        <v>100000</v>
      </c>
      <c r="L187" s="9" t="s">
        <v>161</v>
      </c>
    </row>
    <row r="188" spans="2:12 16384:16384" s="22" customFormat="1" x14ac:dyDescent="0.2">
      <c r="B188" s="21"/>
      <c r="C188" s="22" t="s">
        <v>160</v>
      </c>
      <c r="D188" s="8"/>
      <c r="E188" s="8"/>
      <c r="F188" s="8"/>
      <c r="G188" s="8"/>
      <c r="H188" s="8"/>
      <c r="I188" s="8">
        <f t="shared" si="61"/>
        <v>0</v>
      </c>
      <c r="J188" s="8">
        <v>25000</v>
      </c>
      <c r="K188" s="8">
        <f t="shared" si="62"/>
        <v>25000</v>
      </c>
      <c r="L188" s="9" t="s">
        <v>164</v>
      </c>
    </row>
    <row r="189" spans="2:12 16384:16384" s="22" customFormat="1" x14ac:dyDescent="0.2">
      <c r="B189" s="21"/>
      <c r="C189" s="22" t="s">
        <v>308</v>
      </c>
      <c r="D189" s="8"/>
      <c r="E189" s="8"/>
      <c r="F189" s="8"/>
      <c r="G189" s="8"/>
      <c r="H189" s="8"/>
      <c r="I189" s="8">
        <f t="shared" ref="I189" si="65">SUM(D189:H189)</f>
        <v>0</v>
      </c>
      <c r="J189" s="8">
        <v>40000</v>
      </c>
      <c r="K189" s="8">
        <f t="shared" ref="K189" si="66">SUM(I189:J189)</f>
        <v>40000</v>
      </c>
      <c r="L189" s="9" t="s">
        <v>328</v>
      </c>
    </row>
    <row r="190" spans="2:12 16384:16384" ht="15" thickBot="1" x14ac:dyDescent="0.25">
      <c r="B190" s="17"/>
      <c r="C190" s="16"/>
      <c r="D190" s="18"/>
      <c r="E190" s="18"/>
      <c r="F190" s="18"/>
      <c r="G190" s="18"/>
      <c r="H190" s="18"/>
      <c r="I190" s="18"/>
      <c r="J190" s="18"/>
      <c r="K190" s="18"/>
      <c r="L190" s="19"/>
    </row>
    <row r="191" spans="2:12 16384:16384" ht="15" thickTop="1" x14ac:dyDescent="0.2">
      <c r="C191" s="2" t="s">
        <v>183</v>
      </c>
      <c r="D191" s="4">
        <f>SUM(D29:D190)</f>
        <v>403500</v>
      </c>
      <c r="E191" s="4">
        <f>SUM(E30:E190)</f>
        <v>230000</v>
      </c>
      <c r="F191" s="4">
        <f>SUM(F30:F190)</f>
        <v>315000</v>
      </c>
      <c r="G191" s="4">
        <f>SUM(G30:G190)</f>
        <v>385000</v>
      </c>
      <c r="H191" s="4">
        <f>SUM(H30:H190)</f>
        <v>425000</v>
      </c>
      <c r="I191" s="4">
        <f>SUM(I30:I190)</f>
        <v>1673500</v>
      </c>
      <c r="J191" s="4">
        <f>SUM(J30:J190)</f>
        <v>7270000</v>
      </c>
      <c r="K191" s="4">
        <f>SUM(K30:K190)</f>
        <v>9250500</v>
      </c>
    </row>
    <row r="193" spans="1:12" s="22" customFormat="1" ht="18" x14ac:dyDescent="0.25">
      <c r="A193" s="69" t="s">
        <v>254</v>
      </c>
      <c r="B193" s="70"/>
      <c r="C193" s="71"/>
      <c r="D193" s="8"/>
      <c r="E193" s="8"/>
      <c r="F193" s="8"/>
      <c r="G193" s="8"/>
      <c r="H193" s="8"/>
      <c r="I193" s="8"/>
      <c r="J193" s="8"/>
      <c r="K193" s="8"/>
      <c r="L193" s="9"/>
    </row>
    <row r="194" spans="1:12" s="22" customFormat="1" ht="18" x14ac:dyDescent="0.25">
      <c r="A194" s="65"/>
      <c r="B194" s="21"/>
      <c r="D194" s="8"/>
      <c r="E194" s="8"/>
      <c r="F194" s="8"/>
      <c r="G194" s="8"/>
      <c r="H194" s="8"/>
      <c r="I194" s="8"/>
      <c r="J194" s="8"/>
      <c r="K194" s="8"/>
      <c r="L194" s="9"/>
    </row>
    <row r="195" spans="1:12" s="22" customFormat="1" ht="18" x14ac:dyDescent="0.25">
      <c r="A195" s="57" t="s">
        <v>7</v>
      </c>
      <c r="B195" s="21"/>
      <c r="D195" s="8"/>
      <c r="E195" s="8"/>
      <c r="F195" s="8"/>
      <c r="G195" s="8"/>
      <c r="H195" s="8"/>
      <c r="I195" s="8"/>
      <c r="J195" s="8"/>
      <c r="K195" s="8"/>
      <c r="L195" s="9"/>
    </row>
    <row r="196" spans="1:12" s="22" customFormat="1" x14ac:dyDescent="0.2">
      <c r="B196" s="26"/>
      <c r="C196" s="22" t="s">
        <v>286</v>
      </c>
      <c r="D196" s="8">
        <v>7900</v>
      </c>
      <c r="E196" s="8"/>
      <c r="F196" s="8"/>
      <c r="G196" s="8"/>
      <c r="H196" s="8"/>
      <c r="I196" s="8">
        <f t="shared" ref="I196" si="67">SUM(D196:H196)</f>
        <v>7900</v>
      </c>
      <c r="J196" s="8"/>
      <c r="K196" s="8">
        <f t="shared" ref="K196" si="68">SUM(I196:J196)</f>
        <v>7900</v>
      </c>
      <c r="L196" s="9" t="s">
        <v>324</v>
      </c>
    </row>
    <row r="197" spans="1:12" s="22" customFormat="1" x14ac:dyDescent="0.2">
      <c r="B197" s="26"/>
      <c r="C197" s="22" t="s">
        <v>349</v>
      </c>
      <c r="D197" s="96">
        <v>11000</v>
      </c>
      <c r="E197" s="8"/>
      <c r="F197" s="8"/>
      <c r="G197" s="8"/>
      <c r="H197" s="8"/>
      <c r="I197" s="8">
        <f t="shared" ref="I197" si="69">SUM(D197:H197)</f>
        <v>11000</v>
      </c>
      <c r="J197" s="8"/>
      <c r="K197" s="8">
        <f t="shared" ref="K197" si="70">SUM(I197:J197)</f>
        <v>11000</v>
      </c>
      <c r="L197" s="9" t="s">
        <v>346</v>
      </c>
    </row>
    <row r="198" spans="1:12" s="22" customFormat="1" x14ac:dyDescent="0.2">
      <c r="B198" s="21"/>
      <c r="C198" s="22" t="s">
        <v>342</v>
      </c>
      <c r="D198" s="8">
        <v>7000</v>
      </c>
      <c r="E198" s="8"/>
      <c r="F198" s="8"/>
      <c r="G198" s="8"/>
      <c r="H198" s="8"/>
      <c r="I198" s="8">
        <f>SUM(D198:H198)</f>
        <v>7000</v>
      </c>
      <c r="J198" s="8">
        <v>75000</v>
      </c>
      <c r="K198" s="8">
        <f>SUM(I198:J198)</f>
        <v>82000</v>
      </c>
      <c r="L198" s="9" t="s">
        <v>56</v>
      </c>
    </row>
    <row r="199" spans="1:12" s="22" customFormat="1" x14ac:dyDescent="0.2">
      <c r="B199" s="26"/>
      <c r="C199" s="31" t="s">
        <v>356</v>
      </c>
      <c r="D199" s="29"/>
      <c r="E199" s="29">
        <v>25000</v>
      </c>
      <c r="F199" s="29"/>
      <c r="G199" s="29"/>
      <c r="H199" s="29"/>
      <c r="I199" s="29">
        <f>SUM(D199:H199)</f>
        <v>25000</v>
      </c>
      <c r="J199" s="29"/>
      <c r="K199" s="29">
        <f>SUM(I199:J199)</f>
        <v>25000</v>
      </c>
      <c r="L199" s="30" t="s">
        <v>14</v>
      </c>
    </row>
    <row r="200" spans="1:12" s="22" customFormat="1" x14ac:dyDescent="0.2">
      <c r="B200" s="21"/>
      <c r="C200" s="22" t="s">
        <v>18</v>
      </c>
      <c r="D200" s="8"/>
      <c r="E200" s="8"/>
      <c r="F200" s="8"/>
      <c r="G200" s="8">
        <v>30000</v>
      </c>
      <c r="H200" s="8"/>
      <c r="I200" s="8">
        <f>SUM(D200:H200)</f>
        <v>30000</v>
      </c>
      <c r="J200" s="8"/>
      <c r="K200" s="8">
        <f>SUM(I200:J200)</f>
        <v>30000</v>
      </c>
      <c r="L200" s="9" t="s">
        <v>19</v>
      </c>
    </row>
    <row r="201" spans="1:12" s="22" customFormat="1" x14ac:dyDescent="0.2">
      <c r="B201" s="21"/>
      <c r="C201" s="31" t="s">
        <v>20</v>
      </c>
      <c r="D201" s="29"/>
      <c r="E201" s="29"/>
      <c r="F201" s="29"/>
      <c r="G201" s="29"/>
      <c r="H201" s="29">
        <v>60000</v>
      </c>
      <c r="I201" s="29">
        <f t="shared" ref="I201" si="71">SUM(D201:H201)</f>
        <v>60000</v>
      </c>
      <c r="J201" s="29"/>
      <c r="K201" s="29">
        <f t="shared" ref="K201" si="72">SUM(I201:J201)</f>
        <v>60000</v>
      </c>
      <c r="L201" s="30" t="s">
        <v>21</v>
      </c>
    </row>
    <row r="202" spans="1:12" s="22" customFormat="1" x14ac:dyDescent="0.2">
      <c r="B202" s="21"/>
      <c r="C202" s="22" t="s">
        <v>15</v>
      </c>
      <c r="D202" s="8"/>
      <c r="E202" s="8"/>
      <c r="F202" s="8"/>
      <c r="G202" s="8"/>
      <c r="H202" s="8"/>
      <c r="I202" s="8">
        <f>SUM(D202:H202)</f>
        <v>0</v>
      </c>
      <c r="J202" s="8">
        <v>70000</v>
      </c>
      <c r="K202" s="8">
        <f>SUM(I202:J202)</f>
        <v>70000</v>
      </c>
      <c r="L202" s="9" t="s">
        <v>16</v>
      </c>
    </row>
    <row r="203" spans="1:12" s="22" customFormat="1" x14ac:dyDescent="0.2">
      <c r="B203" s="21"/>
      <c r="C203" s="22" t="s">
        <v>357</v>
      </c>
      <c r="D203" s="8"/>
      <c r="E203" s="8"/>
      <c r="F203" s="8"/>
      <c r="G203" s="8"/>
      <c r="H203" s="8"/>
      <c r="I203" s="8">
        <f>SUM(D203:H203)</f>
        <v>0</v>
      </c>
      <c r="J203" s="8">
        <v>75000</v>
      </c>
      <c r="K203" s="8">
        <f>SUM(I203:J203)</f>
        <v>75000</v>
      </c>
      <c r="L203" s="9" t="s">
        <v>358</v>
      </c>
    </row>
    <row r="204" spans="1:12" s="22" customFormat="1" x14ac:dyDescent="0.2">
      <c r="A204" s="56"/>
      <c r="B204" s="43"/>
      <c r="C204" s="56"/>
      <c r="D204" s="45"/>
      <c r="E204" s="45"/>
      <c r="F204" s="45"/>
      <c r="G204" s="45"/>
      <c r="H204" s="45"/>
      <c r="I204" s="45"/>
      <c r="J204" s="45"/>
      <c r="K204" s="45"/>
      <c r="L204" s="46"/>
    </row>
    <row r="205" spans="1:12" s="22" customFormat="1" ht="18" x14ac:dyDescent="0.25">
      <c r="A205" s="58" t="s">
        <v>17</v>
      </c>
      <c r="B205" s="21"/>
      <c r="D205" s="8"/>
      <c r="E205" s="8"/>
      <c r="F205" s="8"/>
      <c r="G205" s="8"/>
      <c r="H205" s="8"/>
      <c r="I205" s="8"/>
      <c r="J205" s="8"/>
      <c r="K205" s="8"/>
      <c r="L205" s="9"/>
    </row>
    <row r="206" spans="1:12" s="22" customFormat="1" x14ac:dyDescent="0.2">
      <c r="B206" s="21"/>
      <c r="D206" s="8"/>
      <c r="E206" s="8"/>
      <c r="F206" s="8"/>
      <c r="G206" s="8"/>
      <c r="H206" s="8"/>
      <c r="I206" s="8"/>
      <c r="J206" s="8"/>
      <c r="K206" s="8"/>
      <c r="L206" s="9"/>
    </row>
    <row r="207" spans="1:12" s="22" customFormat="1" x14ac:dyDescent="0.2">
      <c r="B207" s="21"/>
      <c r="C207" s="22" t="s">
        <v>211</v>
      </c>
      <c r="D207" s="8"/>
      <c r="E207" s="8"/>
      <c r="F207" s="8"/>
      <c r="G207" s="8"/>
      <c r="H207" s="8"/>
      <c r="I207" s="8">
        <f t="shared" ref="I207" si="73">SUM(D207:H207)</f>
        <v>0</v>
      </c>
      <c r="J207" s="8">
        <v>60000</v>
      </c>
      <c r="K207" s="8">
        <f t="shared" ref="K207" si="74">SUM(I207:J207)</f>
        <v>60000</v>
      </c>
      <c r="L207" s="9" t="s">
        <v>245</v>
      </c>
    </row>
    <row r="208" spans="1:12" s="22" customFormat="1" x14ac:dyDescent="0.2">
      <c r="B208" s="21"/>
      <c r="C208" s="22" t="s">
        <v>371</v>
      </c>
      <c r="D208" s="8"/>
      <c r="E208" s="8"/>
      <c r="F208" s="8"/>
      <c r="G208" s="8"/>
      <c r="H208" s="8"/>
      <c r="I208" s="8">
        <f>SUM(D208:H208)</f>
        <v>0</v>
      </c>
      <c r="J208" s="8">
        <v>100000</v>
      </c>
      <c r="K208" s="8">
        <f>SUM(I208:J208)</f>
        <v>100000</v>
      </c>
      <c r="L208" s="9" t="s">
        <v>246</v>
      </c>
    </row>
    <row r="209" spans="2:12" s="22" customFormat="1" x14ac:dyDescent="0.2">
      <c r="B209" s="21"/>
      <c r="C209" s="22" t="s">
        <v>110</v>
      </c>
      <c r="D209" s="8"/>
      <c r="E209" s="8"/>
      <c r="F209" s="8"/>
      <c r="G209" s="8"/>
      <c r="H209" s="8"/>
      <c r="I209" s="8">
        <f>SUM(D209:H209)</f>
        <v>0</v>
      </c>
      <c r="J209" s="8">
        <v>100000</v>
      </c>
      <c r="K209" s="8">
        <f>SUM(I209:J209)</f>
        <v>100000</v>
      </c>
      <c r="L209" s="9" t="s">
        <v>96</v>
      </c>
    </row>
    <row r="210" spans="2:12" s="22" customFormat="1" x14ac:dyDescent="0.2">
      <c r="B210" s="21"/>
      <c r="C210" s="22" t="s">
        <v>22</v>
      </c>
      <c r="D210" s="8"/>
      <c r="E210" s="8"/>
      <c r="F210" s="8"/>
      <c r="G210" s="8"/>
      <c r="H210" s="8"/>
      <c r="I210" s="8">
        <f>SUM(D210:H210)</f>
        <v>0</v>
      </c>
      <c r="J210" s="8">
        <v>120000</v>
      </c>
      <c r="K210" s="8">
        <f>SUM(I210:J210)</f>
        <v>120000</v>
      </c>
      <c r="L210" s="9" t="s">
        <v>247</v>
      </c>
    </row>
    <row r="211" spans="2:12" s="22" customFormat="1" x14ac:dyDescent="0.2">
      <c r="B211" s="21"/>
      <c r="C211" s="22" t="s">
        <v>23</v>
      </c>
      <c r="D211" s="8"/>
      <c r="E211" s="8"/>
      <c r="F211" s="8"/>
      <c r="G211" s="8"/>
      <c r="H211" s="8"/>
      <c r="I211" s="8">
        <f>SUM(D211:H211)</f>
        <v>0</v>
      </c>
      <c r="J211" s="8">
        <v>120000</v>
      </c>
      <c r="K211" s="8">
        <f>SUM(I211:J211)</f>
        <v>120000</v>
      </c>
      <c r="L211" s="9" t="s">
        <v>249</v>
      </c>
    </row>
    <row r="212" spans="2:12" s="22" customFormat="1" x14ac:dyDescent="0.2">
      <c r="B212" s="21"/>
      <c r="C212" s="22" t="s">
        <v>105</v>
      </c>
      <c r="D212" s="8"/>
      <c r="E212" s="8"/>
      <c r="F212" s="8"/>
      <c r="G212" s="8"/>
      <c r="H212" s="8"/>
      <c r="I212" s="8">
        <f t="shared" ref="I212" si="75">SUM(D212:H212)</f>
        <v>0</v>
      </c>
      <c r="J212" s="8">
        <v>80000</v>
      </c>
      <c r="K212" s="8">
        <f t="shared" ref="K212" si="76">SUM(I212:J212)</f>
        <v>80000</v>
      </c>
      <c r="L212" s="9" t="s">
        <v>106</v>
      </c>
    </row>
    <row r="213" spans="2:12" s="22" customFormat="1" x14ac:dyDescent="0.2">
      <c r="B213" s="21"/>
      <c r="C213" s="22" t="s">
        <v>326</v>
      </c>
      <c r="D213" s="8"/>
      <c r="E213" s="8"/>
      <c r="F213" s="8"/>
      <c r="G213" s="8"/>
      <c r="H213" s="8"/>
      <c r="I213" s="8">
        <f t="shared" ref="I213" si="77">SUM(D213:H213)</f>
        <v>0</v>
      </c>
      <c r="J213" s="8">
        <v>10000</v>
      </c>
      <c r="K213" s="8">
        <f t="shared" ref="K213" si="78">SUM(I213:J213)</f>
        <v>10000</v>
      </c>
      <c r="L213" s="9"/>
    </row>
    <row r="214" spans="2:12" s="22" customFormat="1" x14ac:dyDescent="0.2">
      <c r="B214" s="21"/>
      <c r="C214" s="22" t="s">
        <v>24</v>
      </c>
      <c r="D214" s="8"/>
      <c r="E214" s="8"/>
      <c r="F214" s="8"/>
      <c r="G214" s="8"/>
      <c r="H214" s="8"/>
      <c r="I214" s="8">
        <f>SUM(D214:H214)</f>
        <v>0</v>
      </c>
      <c r="J214" s="8">
        <v>80000</v>
      </c>
      <c r="K214" s="8">
        <f>SUM(I214:J214)</f>
        <v>80000</v>
      </c>
      <c r="L214" s="9" t="s">
        <v>57</v>
      </c>
    </row>
    <row r="215" spans="2:12" s="22" customFormat="1" x14ac:dyDescent="0.2">
      <c r="B215" s="21"/>
      <c r="C215" s="22" t="s">
        <v>99</v>
      </c>
      <c r="D215" s="8"/>
      <c r="E215" s="8"/>
      <c r="F215" s="8"/>
      <c r="G215" s="8"/>
      <c r="H215" s="8"/>
      <c r="I215" s="8">
        <f t="shared" ref="I215:I223" si="79">SUM(D215:H215)</f>
        <v>0</v>
      </c>
      <c r="J215" s="8">
        <v>10000</v>
      </c>
      <c r="K215" s="8">
        <f t="shared" ref="K215:K223" si="80">SUM(I215:J215)</f>
        <v>10000</v>
      </c>
      <c r="L215" s="9" t="s">
        <v>100</v>
      </c>
    </row>
    <row r="216" spans="2:12" s="22" customFormat="1" x14ac:dyDescent="0.2">
      <c r="B216" s="21"/>
      <c r="C216" s="22" t="s">
        <v>103</v>
      </c>
      <c r="D216" s="8"/>
      <c r="E216" s="8"/>
      <c r="F216" s="8"/>
      <c r="G216" s="8"/>
      <c r="H216" s="8"/>
      <c r="I216" s="8">
        <f t="shared" si="79"/>
        <v>0</v>
      </c>
      <c r="J216" s="8">
        <v>50000</v>
      </c>
      <c r="K216" s="8">
        <f t="shared" si="80"/>
        <v>50000</v>
      </c>
      <c r="L216" s="9" t="s">
        <v>104</v>
      </c>
    </row>
    <row r="217" spans="2:12" s="22" customFormat="1" x14ac:dyDescent="0.2">
      <c r="B217" s="21"/>
      <c r="C217" s="22" t="s">
        <v>212</v>
      </c>
      <c r="D217" s="8"/>
      <c r="E217" s="8"/>
      <c r="F217" s="8"/>
      <c r="G217" s="8"/>
      <c r="H217" s="8"/>
      <c r="I217" s="8">
        <f t="shared" si="79"/>
        <v>0</v>
      </c>
      <c r="J217" s="8">
        <v>40000</v>
      </c>
      <c r="K217" s="8">
        <f t="shared" si="80"/>
        <v>40000</v>
      </c>
      <c r="L217" s="9" t="s">
        <v>248</v>
      </c>
    </row>
    <row r="218" spans="2:12" s="22" customFormat="1" x14ac:dyDescent="0.2">
      <c r="B218" s="21"/>
      <c r="C218" s="22" t="s">
        <v>113</v>
      </c>
      <c r="D218" s="8"/>
      <c r="E218" s="8"/>
      <c r="F218" s="8"/>
      <c r="G218" s="8"/>
      <c r="H218" s="8"/>
      <c r="I218" s="8">
        <f t="shared" si="79"/>
        <v>0</v>
      </c>
      <c r="J218" s="8">
        <v>75000</v>
      </c>
      <c r="K218" s="8">
        <f t="shared" si="80"/>
        <v>75000</v>
      </c>
      <c r="L218" s="9" t="s">
        <v>107</v>
      </c>
    </row>
    <row r="219" spans="2:12" s="22" customFormat="1" x14ac:dyDescent="0.2">
      <c r="B219" s="21"/>
      <c r="C219" s="22" t="s">
        <v>108</v>
      </c>
      <c r="D219" s="8"/>
      <c r="E219" s="8"/>
      <c r="F219" s="8"/>
      <c r="G219" s="8"/>
      <c r="H219" s="8"/>
      <c r="I219" s="8">
        <f t="shared" si="79"/>
        <v>0</v>
      </c>
      <c r="J219" s="8">
        <v>500000</v>
      </c>
      <c r="K219" s="8">
        <f t="shared" si="80"/>
        <v>500000</v>
      </c>
      <c r="L219" s="9" t="s">
        <v>109</v>
      </c>
    </row>
    <row r="220" spans="2:12" s="22" customFormat="1" x14ac:dyDescent="0.2">
      <c r="B220" s="21"/>
      <c r="C220" s="22" t="s">
        <v>343</v>
      </c>
      <c r="D220" s="8"/>
      <c r="E220" s="8"/>
      <c r="F220" s="8"/>
      <c r="G220" s="8"/>
      <c r="H220" s="8"/>
      <c r="I220" s="8">
        <f t="shared" si="79"/>
        <v>0</v>
      </c>
      <c r="J220" s="8">
        <v>50000</v>
      </c>
      <c r="K220" s="8">
        <f t="shared" si="80"/>
        <v>50000</v>
      </c>
      <c r="L220" s="9"/>
    </row>
    <row r="221" spans="2:12" s="22" customFormat="1" x14ac:dyDescent="0.2">
      <c r="B221" s="21"/>
      <c r="C221" s="22" t="s">
        <v>344</v>
      </c>
      <c r="D221" s="8"/>
      <c r="E221" s="8"/>
      <c r="F221" s="8"/>
      <c r="G221" s="8"/>
      <c r="H221" s="8"/>
      <c r="I221" s="8">
        <f t="shared" si="79"/>
        <v>0</v>
      </c>
      <c r="J221" s="8">
        <v>50000</v>
      </c>
      <c r="K221" s="8">
        <f t="shared" si="80"/>
        <v>50000</v>
      </c>
      <c r="L221" s="9"/>
    </row>
    <row r="222" spans="2:12" s="22" customFormat="1" x14ac:dyDescent="0.2">
      <c r="B222" s="21" t="s">
        <v>64</v>
      </c>
      <c r="C222" s="22" t="s">
        <v>345</v>
      </c>
      <c r="D222" s="8"/>
      <c r="E222" s="8"/>
      <c r="F222" s="8"/>
      <c r="G222" s="8"/>
      <c r="H222" s="8"/>
      <c r="I222" s="8">
        <f t="shared" si="79"/>
        <v>0</v>
      </c>
      <c r="J222" s="8">
        <v>1000000</v>
      </c>
      <c r="K222" s="8">
        <f t="shared" si="80"/>
        <v>1000000</v>
      </c>
      <c r="L222" s="9" t="s">
        <v>233</v>
      </c>
    </row>
    <row r="223" spans="2:12" s="22" customFormat="1" x14ac:dyDescent="0.2">
      <c r="B223" s="21" t="s">
        <v>64</v>
      </c>
      <c r="C223" s="22" t="s">
        <v>101</v>
      </c>
      <c r="D223" s="8"/>
      <c r="E223" s="8"/>
      <c r="F223" s="8"/>
      <c r="G223" s="8"/>
      <c r="H223" s="8"/>
      <c r="I223" s="8">
        <f t="shared" si="79"/>
        <v>0</v>
      </c>
      <c r="J223" s="8">
        <v>40000</v>
      </c>
      <c r="K223" s="8">
        <f t="shared" si="80"/>
        <v>40000</v>
      </c>
      <c r="L223" s="9" t="s">
        <v>102</v>
      </c>
    </row>
    <row r="224" spans="2:12" s="22" customFormat="1" x14ac:dyDescent="0.2">
      <c r="B224" s="21"/>
      <c r="D224" s="8"/>
      <c r="E224" s="8"/>
      <c r="F224" s="8"/>
      <c r="G224" s="8"/>
      <c r="H224" s="8"/>
      <c r="I224" s="8"/>
      <c r="J224" s="8"/>
      <c r="K224" s="8"/>
      <c r="L224" s="9"/>
    </row>
    <row r="225" spans="1:12" s="22" customFormat="1" x14ac:dyDescent="0.2">
      <c r="B225" s="21"/>
      <c r="D225" s="8"/>
      <c r="E225" s="8"/>
      <c r="F225" s="8"/>
      <c r="G225" s="8"/>
      <c r="H225" s="8"/>
      <c r="I225" s="8"/>
      <c r="J225" s="8"/>
      <c r="K225" s="8"/>
      <c r="L225" s="9"/>
    </row>
    <row r="226" spans="1:12" s="22" customFormat="1" x14ac:dyDescent="0.2">
      <c r="B226" s="21"/>
      <c r="D226" s="8"/>
      <c r="E226" s="8"/>
      <c r="F226" s="8"/>
      <c r="G226" s="8"/>
      <c r="H226" s="8"/>
      <c r="I226" s="8"/>
      <c r="J226" s="8"/>
      <c r="K226" s="8"/>
      <c r="L226" s="9"/>
    </row>
    <row r="227" spans="1:12" s="22" customFormat="1" x14ac:dyDescent="0.2">
      <c r="B227" s="21"/>
      <c r="D227" s="8"/>
      <c r="E227" s="8"/>
      <c r="F227" s="8"/>
      <c r="G227" s="8"/>
      <c r="H227" s="8"/>
      <c r="I227" s="8"/>
      <c r="J227" s="8"/>
      <c r="K227" s="8"/>
      <c r="L227" s="9"/>
    </row>
    <row r="228" spans="1:12" s="22" customFormat="1" x14ac:dyDescent="0.2">
      <c r="A228" s="56"/>
      <c r="B228" s="43"/>
      <c r="C228" s="56"/>
      <c r="D228" s="45"/>
      <c r="E228" s="45"/>
      <c r="F228" s="45"/>
      <c r="G228" s="45"/>
      <c r="H228" s="45"/>
      <c r="I228" s="45">
        <f>SUM(D228:H228)</f>
        <v>0</v>
      </c>
      <c r="J228" s="45"/>
      <c r="K228" s="45">
        <f>SUM(I228:J228)</f>
        <v>0</v>
      </c>
      <c r="L228" s="46"/>
    </row>
    <row r="229" spans="1:12" s="22" customFormat="1" ht="15.75" customHeight="1" x14ac:dyDescent="0.25">
      <c r="A229" s="57" t="s">
        <v>32</v>
      </c>
      <c r="B229" s="25"/>
      <c r="C229" s="31"/>
      <c r="D229" s="29"/>
      <c r="E229" s="29"/>
      <c r="F229" s="29"/>
      <c r="G229" s="29"/>
      <c r="H229" s="29"/>
      <c r="I229" s="29"/>
      <c r="J229" s="29"/>
      <c r="K229" s="29"/>
      <c r="L229" s="30"/>
    </row>
    <row r="230" spans="1:12" s="22" customFormat="1" ht="15.75" customHeight="1" x14ac:dyDescent="0.25">
      <c r="A230" s="57"/>
      <c r="B230" s="21"/>
      <c r="D230" s="8"/>
      <c r="E230" s="8"/>
      <c r="F230" s="8"/>
      <c r="G230" s="8"/>
      <c r="H230" s="8"/>
      <c r="I230" s="8">
        <f>SUM(D230:H230)</f>
        <v>0</v>
      </c>
      <c r="J230" s="8"/>
      <c r="K230" s="8">
        <f>SUM(I230:J230)</f>
        <v>0</v>
      </c>
      <c r="L230" s="9"/>
    </row>
    <row r="231" spans="1:12" s="22" customFormat="1" ht="14.25" customHeight="1" x14ac:dyDescent="0.25">
      <c r="A231" s="58"/>
      <c r="B231" s="21"/>
      <c r="C231" s="22" t="s">
        <v>284</v>
      </c>
      <c r="D231" s="8"/>
      <c r="E231" s="8"/>
      <c r="F231" s="8">
        <v>10000</v>
      </c>
      <c r="G231" s="8"/>
      <c r="H231" s="8"/>
      <c r="I231" s="8">
        <f>SUM(D231:H231)</f>
        <v>10000</v>
      </c>
      <c r="J231" s="8"/>
      <c r="K231" s="8">
        <f>SUM(I231:J231)</f>
        <v>10000</v>
      </c>
      <c r="L231" s="9" t="s">
        <v>114</v>
      </c>
    </row>
    <row r="232" spans="1:12" s="56" customFormat="1" ht="14.25" customHeight="1" x14ac:dyDescent="0.25">
      <c r="A232" s="58"/>
      <c r="B232" s="21"/>
      <c r="C232" s="51" t="s">
        <v>182</v>
      </c>
      <c r="D232" s="8"/>
      <c r="E232" s="8"/>
      <c r="F232" s="8"/>
      <c r="G232" s="8"/>
      <c r="H232" s="8"/>
      <c r="I232" s="8"/>
      <c r="J232" s="8"/>
      <c r="K232" s="8"/>
      <c r="L232" s="9"/>
    </row>
    <row r="233" spans="1:12" s="22" customFormat="1" ht="18" x14ac:dyDescent="0.25">
      <c r="A233" s="64"/>
      <c r="B233" s="43"/>
      <c r="C233" s="56"/>
      <c r="D233" s="45"/>
      <c r="E233" s="45"/>
      <c r="F233" s="45"/>
      <c r="G233" s="45"/>
      <c r="H233" s="45"/>
      <c r="I233" s="45">
        <f>SUM(D233:H233)</f>
        <v>0</v>
      </c>
      <c r="J233" s="45"/>
      <c r="K233" s="45">
        <f>SUM(I233:J233)</f>
        <v>0</v>
      </c>
      <c r="L233" s="46"/>
    </row>
    <row r="234" spans="1:12" s="22" customFormat="1" ht="15.75" customHeight="1" x14ac:dyDescent="0.25">
      <c r="A234" s="57" t="s">
        <v>62</v>
      </c>
      <c r="B234" s="21"/>
      <c r="D234" s="8"/>
      <c r="E234" s="8"/>
      <c r="F234" s="8"/>
      <c r="G234" s="8"/>
      <c r="H234" s="8"/>
      <c r="I234" s="8">
        <f>SUM(D234:H234)</f>
        <v>0</v>
      </c>
      <c r="J234" s="8"/>
      <c r="K234" s="8">
        <f>SUM(I234:J234)</f>
        <v>0</v>
      </c>
      <c r="L234" s="9"/>
    </row>
    <row r="235" spans="1:12" s="22" customFormat="1" ht="15" customHeight="1" x14ac:dyDescent="0.25">
      <c r="A235" s="57"/>
      <c r="B235" s="21"/>
      <c r="C235" s="22" t="s">
        <v>243</v>
      </c>
      <c r="D235" s="8"/>
      <c r="E235" s="8">
        <v>5000</v>
      </c>
      <c r="F235" s="8"/>
      <c r="G235" s="8"/>
      <c r="H235" s="8"/>
      <c r="I235" s="8">
        <f>SUM(D235:H235)</f>
        <v>5000</v>
      </c>
      <c r="J235" s="8"/>
      <c r="K235" s="8">
        <f>SUM(I235:J235)</f>
        <v>5000</v>
      </c>
      <c r="L235" s="9" t="s">
        <v>244</v>
      </c>
    </row>
    <row r="236" spans="1:12" s="22" customFormat="1" ht="15" customHeight="1" x14ac:dyDescent="0.25">
      <c r="A236" s="57"/>
      <c r="B236" s="21"/>
      <c r="C236" s="22" t="s">
        <v>180</v>
      </c>
      <c r="D236" s="8">
        <v>5000</v>
      </c>
      <c r="E236" s="8"/>
      <c r="F236" s="8"/>
      <c r="G236" s="8">
        <v>10000</v>
      </c>
      <c r="H236" s="8"/>
      <c r="I236" s="8">
        <f>SUM(D236:H236)</f>
        <v>15000</v>
      </c>
      <c r="J236" s="8"/>
      <c r="K236" s="8">
        <f>SUM(I236:J236)</f>
        <v>15000</v>
      </c>
      <c r="L236" s="9"/>
    </row>
    <row r="237" spans="1:12" s="22" customFormat="1" ht="18" x14ac:dyDescent="0.25">
      <c r="A237" s="64"/>
      <c r="B237" s="43"/>
      <c r="C237" s="56"/>
      <c r="D237" s="45"/>
      <c r="E237" s="45"/>
      <c r="F237" s="45"/>
      <c r="G237" s="45"/>
      <c r="H237" s="45"/>
      <c r="I237" s="45">
        <f t="shared" ref="I237:I245" si="81">SUM(D237:H237)</f>
        <v>0</v>
      </c>
      <c r="J237" s="45"/>
      <c r="K237" s="45">
        <f t="shared" ref="K237:K245" si="82">SUM(I237:J237)</f>
        <v>0</v>
      </c>
      <c r="L237" s="46"/>
    </row>
    <row r="238" spans="1:12" s="22" customFormat="1" ht="18" x14ac:dyDescent="0.25">
      <c r="A238" s="97"/>
      <c r="B238" s="25"/>
      <c r="C238" s="31"/>
      <c r="D238" s="29"/>
      <c r="E238" s="29"/>
      <c r="F238" s="29"/>
      <c r="G238" s="29"/>
      <c r="H238" s="29"/>
      <c r="I238" s="29"/>
      <c r="J238" s="29"/>
      <c r="K238" s="29"/>
      <c r="L238" s="30"/>
    </row>
    <row r="239" spans="1:12" s="22" customFormat="1" ht="18" x14ac:dyDescent="0.25">
      <c r="A239" s="57" t="s">
        <v>63</v>
      </c>
      <c r="B239" s="21"/>
      <c r="D239" s="8"/>
      <c r="E239" s="8"/>
      <c r="F239" s="8"/>
      <c r="G239" s="8"/>
      <c r="H239" s="8"/>
      <c r="I239" s="8">
        <f t="shared" si="81"/>
        <v>0</v>
      </c>
      <c r="J239" s="8"/>
      <c r="K239" s="8">
        <f t="shared" si="82"/>
        <v>0</v>
      </c>
      <c r="L239" s="9"/>
    </row>
    <row r="240" spans="1:12" s="22" customFormat="1" ht="18" x14ac:dyDescent="0.25">
      <c r="A240" s="57"/>
      <c r="B240" s="21"/>
      <c r="C240" s="22" t="s">
        <v>177</v>
      </c>
      <c r="D240" s="8">
        <v>20000</v>
      </c>
      <c r="E240" s="8"/>
      <c r="F240" s="8"/>
      <c r="G240" s="8"/>
      <c r="H240" s="8"/>
      <c r="I240" s="8">
        <f t="shared" si="81"/>
        <v>20000</v>
      </c>
      <c r="J240" s="8"/>
      <c r="K240" s="8">
        <f t="shared" si="82"/>
        <v>20000</v>
      </c>
      <c r="L240" s="9" t="s">
        <v>242</v>
      </c>
    </row>
    <row r="241" spans="1:12" s="22" customFormat="1" ht="18" x14ac:dyDescent="0.25">
      <c r="A241" s="64"/>
      <c r="B241" s="43"/>
      <c r="C241" s="56"/>
      <c r="D241" s="45"/>
      <c r="E241" s="45"/>
      <c r="F241" s="45"/>
      <c r="G241" s="45"/>
      <c r="H241" s="45"/>
      <c r="I241" s="45">
        <f t="shared" si="81"/>
        <v>0</v>
      </c>
      <c r="J241" s="45"/>
      <c r="K241" s="45">
        <f t="shared" si="82"/>
        <v>0</v>
      </c>
      <c r="L241" s="46"/>
    </row>
    <row r="242" spans="1:12" s="22" customFormat="1" ht="18" x14ac:dyDescent="0.25">
      <c r="A242" s="57" t="s">
        <v>97</v>
      </c>
      <c r="B242" s="21"/>
      <c r="D242" s="8"/>
      <c r="E242" s="8"/>
      <c r="F242" s="8"/>
      <c r="G242" s="8"/>
      <c r="H242" s="8"/>
      <c r="I242" s="8">
        <f t="shared" si="81"/>
        <v>0</v>
      </c>
      <c r="J242" s="8"/>
      <c r="K242" s="8">
        <f t="shared" si="82"/>
        <v>0</v>
      </c>
      <c r="L242" s="9"/>
    </row>
    <row r="243" spans="1:12" s="22" customFormat="1" ht="18" x14ac:dyDescent="0.25">
      <c r="A243" s="57"/>
      <c r="B243" s="21"/>
      <c r="C243" s="22" t="s">
        <v>241</v>
      </c>
      <c r="D243" s="8"/>
      <c r="E243" s="8"/>
      <c r="F243" s="8"/>
      <c r="G243" s="8"/>
      <c r="H243" s="8"/>
      <c r="I243" s="8">
        <f t="shared" si="81"/>
        <v>0</v>
      </c>
      <c r="J243" s="8"/>
      <c r="K243" s="8">
        <f t="shared" si="82"/>
        <v>0</v>
      </c>
      <c r="L243" s="9"/>
    </row>
    <row r="244" spans="1:12" s="22" customFormat="1" ht="18" x14ac:dyDescent="0.25">
      <c r="A244" s="64"/>
      <c r="B244" s="43"/>
      <c r="C244" s="56"/>
      <c r="D244" s="45"/>
      <c r="E244" s="45"/>
      <c r="F244" s="45"/>
      <c r="G244" s="45"/>
      <c r="H244" s="45"/>
      <c r="I244" s="45">
        <f t="shared" si="81"/>
        <v>0</v>
      </c>
      <c r="J244" s="45"/>
      <c r="K244" s="45">
        <f t="shared" si="82"/>
        <v>0</v>
      </c>
      <c r="L244" s="46"/>
    </row>
    <row r="245" spans="1:12" s="22" customFormat="1" ht="18" x14ac:dyDescent="0.25">
      <c r="A245" s="57" t="s">
        <v>61</v>
      </c>
      <c r="B245" s="21"/>
      <c r="D245" s="8"/>
      <c r="E245" s="8"/>
      <c r="F245" s="8"/>
      <c r="G245" s="8"/>
      <c r="H245" s="8"/>
      <c r="I245" s="8">
        <f t="shared" si="81"/>
        <v>0</v>
      </c>
      <c r="J245" s="8"/>
      <c r="K245" s="8">
        <f t="shared" si="82"/>
        <v>0</v>
      </c>
      <c r="L245" s="9"/>
    </row>
    <row r="246" spans="1:12" s="22" customFormat="1" ht="18" x14ac:dyDescent="0.25">
      <c r="A246" s="57"/>
      <c r="B246" s="21"/>
      <c r="C246" s="22" t="s">
        <v>241</v>
      </c>
      <c r="D246" s="8"/>
      <c r="E246" s="8"/>
      <c r="F246" s="8"/>
      <c r="G246" s="8"/>
      <c r="H246" s="8"/>
      <c r="I246" s="8"/>
      <c r="J246" s="8"/>
      <c r="K246" s="8"/>
      <c r="L246" s="9" t="s">
        <v>178</v>
      </c>
    </row>
    <row r="247" spans="1:12" s="22" customFormat="1" ht="18" x14ac:dyDescent="0.25">
      <c r="A247" s="64"/>
      <c r="B247" s="43"/>
      <c r="C247" s="56"/>
      <c r="D247" s="45"/>
      <c r="E247" s="45"/>
      <c r="F247" s="45"/>
      <c r="G247" s="45"/>
      <c r="H247" s="45"/>
      <c r="I247" s="45">
        <f>SUM(D247:H247)</f>
        <v>0</v>
      </c>
      <c r="J247" s="45"/>
      <c r="K247" s="45">
        <f>SUM(I247:J247)</f>
        <v>0</v>
      </c>
      <c r="L247" s="46"/>
    </row>
    <row r="248" spans="1:12" s="22" customFormat="1" ht="18" x14ac:dyDescent="0.25">
      <c r="A248" s="57" t="s">
        <v>60</v>
      </c>
      <c r="B248" s="21"/>
      <c r="D248" s="8"/>
      <c r="E248" s="8"/>
      <c r="F248" s="8"/>
      <c r="G248" s="8"/>
      <c r="H248" s="8"/>
      <c r="I248" s="8">
        <f>SUM(D248:H248)</f>
        <v>0</v>
      </c>
      <c r="J248" s="8"/>
      <c r="K248" s="8">
        <f>SUM(I248:J248)</f>
        <v>0</v>
      </c>
      <c r="L248" s="9"/>
    </row>
    <row r="249" spans="1:12" s="22" customFormat="1" x14ac:dyDescent="0.2">
      <c r="B249" s="21"/>
      <c r="C249" s="22" t="s">
        <v>179</v>
      </c>
      <c r="D249" s="8"/>
      <c r="E249" s="8"/>
      <c r="F249" s="8"/>
      <c r="G249" s="8"/>
      <c r="H249" s="8"/>
      <c r="I249" s="8">
        <f t="shared" ref="I249" si="83">SUM(D249:H249)</f>
        <v>0</v>
      </c>
      <c r="J249" s="8">
        <v>20000</v>
      </c>
      <c r="K249" s="8">
        <f t="shared" ref="K249" si="84">SUM(I249:J249)</f>
        <v>20000</v>
      </c>
      <c r="L249" s="9" t="s">
        <v>250</v>
      </c>
    </row>
    <row r="250" spans="1:12" ht="15" thickBot="1" x14ac:dyDescent="0.25">
      <c r="A250" s="59"/>
      <c r="B250" s="60"/>
      <c r="C250" s="59"/>
      <c r="D250" s="61"/>
      <c r="E250" s="61"/>
      <c r="F250" s="61"/>
      <c r="G250" s="61"/>
      <c r="H250" s="61"/>
      <c r="I250" s="61"/>
      <c r="J250" s="61"/>
      <c r="K250" s="61"/>
      <c r="L250" s="62"/>
    </row>
    <row r="251" spans="1:12" ht="15" thickTop="1" x14ac:dyDescent="0.2">
      <c r="C251" s="1" t="s">
        <v>38</v>
      </c>
      <c r="D251" s="3">
        <f t="shared" ref="D251:K251" si="85">SUM(D196:D250)</f>
        <v>50900</v>
      </c>
      <c r="E251" s="3">
        <f t="shared" si="85"/>
        <v>30000</v>
      </c>
      <c r="F251" s="3">
        <f t="shared" si="85"/>
        <v>10000</v>
      </c>
      <c r="G251" s="3">
        <f t="shared" si="85"/>
        <v>40000</v>
      </c>
      <c r="H251" s="3">
        <f t="shared" si="85"/>
        <v>60000</v>
      </c>
      <c r="I251" s="3">
        <f t="shared" si="85"/>
        <v>190900</v>
      </c>
      <c r="J251" s="3">
        <f t="shared" si="85"/>
        <v>2725000</v>
      </c>
      <c r="K251" s="3">
        <f t="shared" si="85"/>
        <v>2915900</v>
      </c>
    </row>
    <row r="253" spans="1:12" s="22" customFormat="1" ht="20.25" x14ac:dyDescent="0.3">
      <c r="A253" s="66" t="s">
        <v>255</v>
      </c>
      <c r="B253" s="67"/>
      <c r="C253" s="68"/>
      <c r="D253" s="54"/>
      <c r="E253" s="54"/>
      <c r="F253" s="54"/>
      <c r="G253" s="54"/>
      <c r="H253" s="54"/>
      <c r="I253" s="54"/>
      <c r="J253" s="54"/>
      <c r="K253" s="54"/>
      <c r="L253" s="55"/>
    </row>
    <row r="254" spans="1:12" s="22" customFormat="1" ht="18" x14ac:dyDescent="0.25">
      <c r="A254" s="58" t="s">
        <v>76</v>
      </c>
      <c r="B254" s="57"/>
      <c r="D254" s="8"/>
      <c r="E254" s="8"/>
      <c r="F254" s="8"/>
      <c r="G254" s="8"/>
      <c r="H254" s="8"/>
      <c r="I254" s="8"/>
      <c r="J254" s="8"/>
      <c r="K254" s="8"/>
      <c r="L254" s="9"/>
    </row>
    <row r="255" spans="1:12" s="22" customFormat="1" ht="14.25" customHeight="1" x14ac:dyDescent="0.25">
      <c r="A255" s="58"/>
      <c r="B255" s="87"/>
      <c r="C255" s="22" t="s">
        <v>350</v>
      </c>
      <c r="D255" s="8">
        <v>4000</v>
      </c>
      <c r="E255" s="8"/>
      <c r="F255" s="8"/>
      <c r="G255" s="8"/>
      <c r="H255" s="8"/>
      <c r="I255" s="8">
        <f>SUM(D255:H255)</f>
        <v>4000</v>
      </c>
      <c r="J255" s="8"/>
      <c r="K255" s="8">
        <f>SUM(I255:J255)</f>
        <v>4000</v>
      </c>
      <c r="L255" s="9"/>
    </row>
    <row r="256" spans="1:12" s="22" customFormat="1" x14ac:dyDescent="0.2">
      <c r="B256" s="50"/>
      <c r="C256" s="22" t="s">
        <v>220</v>
      </c>
      <c r="D256" s="8"/>
      <c r="E256" s="8"/>
      <c r="F256" s="8">
        <v>75000</v>
      </c>
      <c r="G256" s="8"/>
      <c r="H256" s="8"/>
      <c r="I256" s="8">
        <f>SUM(D256:H256)</f>
        <v>75000</v>
      </c>
      <c r="J256" s="8"/>
      <c r="K256" s="8">
        <f t="shared" ref="K256:K261" si="86">SUM(I256:J256)</f>
        <v>75000</v>
      </c>
      <c r="L256" s="9"/>
    </row>
    <row r="257" spans="1:12" s="22" customFormat="1" x14ac:dyDescent="0.2">
      <c r="B257" s="50"/>
      <c r="C257" s="22" t="s">
        <v>299</v>
      </c>
      <c r="D257" s="8"/>
      <c r="E257" s="8"/>
      <c r="F257" s="8">
        <v>25000</v>
      </c>
      <c r="G257" s="8"/>
      <c r="H257" s="8"/>
      <c r="I257" s="8">
        <f>SUM(D257:H257)</f>
        <v>25000</v>
      </c>
      <c r="J257" s="8"/>
      <c r="K257" s="8">
        <f t="shared" si="86"/>
        <v>25000</v>
      </c>
      <c r="L257" s="9"/>
    </row>
    <row r="258" spans="1:12" s="22" customFormat="1" x14ac:dyDescent="0.2">
      <c r="B258" s="21"/>
      <c r="C258" s="22" t="s">
        <v>294</v>
      </c>
      <c r="D258" s="8"/>
      <c r="E258" s="8"/>
      <c r="F258" s="8">
        <v>25000</v>
      </c>
      <c r="G258" s="8"/>
      <c r="H258" s="8"/>
      <c r="I258" s="8">
        <f>SUM(D258:H258)</f>
        <v>25000</v>
      </c>
      <c r="J258" s="8"/>
      <c r="K258" s="8">
        <f t="shared" si="86"/>
        <v>25000</v>
      </c>
      <c r="L258" s="9" t="s">
        <v>54</v>
      </c>
    </row>
    <row r="259" spans="1:12" s="22" customFormat="1" x14ac:dyDescent="0.2">
      <c r="B259" s="21"/>
      <c r="C259" s="22" t="s">
        <v>290</v>
      </c>
      <c r="D259" s="8">
        <v>20000</v>
      </c>
      <c r="E259" s="8">
        <v>20000</v>
      </c>
      <c r="F259" s="8"/>
      <c r="G259" s="8"/>
      <c r="H259" s="8"/>
      <c r="I259" s="8">
        <f t="shared" ref="I259:I260" si="87">SUM(D259:H259)</f>
        <v>40000</v>
      </c>
      <c r="J259" s="8">
        <v>100000</v>
      </c>
      <c r="K259" s="8">
        <f t="shared" si="86"/>
        <v>140000</v>
      </c>
      <c r="L259" s="9"/>
    </row>
    <row r="260" spans="1:12" s="22" customFormat="1" x14ac:dyDescent="0.2">
      <c r="B260" s="21"/>
      <c r="C260" s="22" t="s">
        <v>291</v>
      </c>
      <c r="D260" s="8"/>
      <c r="E260" s="8"/>
      <c r="F260" s="8"/>
      <c r="G260" s="8"/>
      <c r="H260" s="8"/>
      <c r="I260" s="8">
        <f t="shared" si="87"/>
        <v>0</v>
      </c>
      <c r="J260" s="8">
        <v>200000</v>
      </c>
      <c r="K260" s="8">
        <f t="shared" si="86"/>
        <v>200000</v>
      </c>
      <c r="L260" s="9"/>
    </row>
    <row r="261" spans="1:12" s="22" customFormat="1" ht="18" customHeight="1" x14ac:dyDescent="0.2">
      <c r="B261" s="50"/>
      <c r="C261" s="22" t="s">
        <v>53</v>
      </c>
      <c r="D261" s="8"/>
      <c r="E261" s="8"/>
      <c r="F261" s="8"/>
      <c r="G261" s="8"/>
      <c r="H261" s="8"/>
      <c r="I261" s="8">
        <f>SUM(D261:H261)</f>
        <v>0</v>
      </c>
      <c r="J261" s="8">
        <v>1000000</v>
      </c>
      <c r="K261" s="8">
        <f t="shared" si="86"/>
        <v>1000000</v>
      </c>
      <c r="L261" s="63" t="s">
        <v>68</v>
      </c>
    </row>
    <row r="262" spans="1:12" s="22" customFormat="1" x14ac:dyDescent="0.2">
      <c r="B262" s="21"/>
      <c r="C262" s="22" t="s">
        <v>82</v>
      </c>
      <c r="D262" s="8"/>
      <c r="E262" s="8"/>
      <c r="F262" s="8"/>
      <c r="G262" s="8"/>
      <c r="H262" s="8"/>
      <c r="I262" s="8">
        <f t="shared" ref="I262:I273" si="88">SUM(D262:H262)</f>
        <v>0</v>
      </c>
      <c r="J262" s="8">
        <v>175000</v>
      </c>
      <c r="K262" s="8">
        <f t="shared" ref="K262:K273" si="89">SUM(I262:J262)</f>
        <v>175000</v>
      </c>
      <c r="L262" s="9" t="s">
        <v>55</v>
      </c>
    </row>
    <row r="263" spans="1:12" s="22" customFormat="1" x14ac:dyDescent="0.2">
      <c r="B263" s="21"/>
      <c r="C263" s="22" t="s">
        <v>85</v>
      </c>
      <c r="D263" s="8"/>
      <c r="E263" s="8"/>
      <c r="F263" s="8"/>
      <c r="G263" s="8"/>
      <c r="H263" s="8"/>
      <c r="I263" s="8">
        <f t="shared" si="88"/>
        <v>0</v>
      </c>
      <c r="J263" s="8">
        <v>10000</v>
      </c>
      <c r="K263" s="8">
        <f t="shared" si="89"/>
        <v>10000</v>
      </c>
      <c r="L263" s="9" t="s">
        <v>86</v>
      </c>
    </row>
    <row r="264" spans="1:12" s="22" customFormat="1" x14ac:dyDescent="0.2">
      <c r="B264" s="21"/>
      <c r="C264" s="22" t="s">
        <v>83</v>
      </c>
      <c r="D264" s="8"/>
      <c r="E264" s="8"/>
      <c r="F264" s="8"/>
      <c r="G264" s="8"/>
      <c r="H264" s="8"/>
      <c r="I264" s="8">
        <f t="shared" ref="I264:I266" si="90">SUM(D264:H264)</f>
        <v>0</v>
      </c>
      <c r="J264" s="8">
        <v>15000</v>
      </c>
      <c r="K264" s="8">
        <f t="shared" ref="K264:K266" si="91">SUM(I264:J264)</f>
        <v>15000</v>
      </c>
      <c r="L264" s="9" t="s">
        <v>84</v>
      </c>
    </row>
    <row r="265" spans="1:12" s="22" customFormat="1" x14ac:dyDescent="0.2">
      <c r="B265" s="21"/>
      <c r="C265" s="22" t="s">
        <v>213</v>
      </c>
      <c r="D265" s="8"/>
      <c r="E265" s="8"/>
      <c r="F265" s="8"/>
      <c r="G265" s="8"/>
      <c r="H265" s="8"/>
      <c r="I265" s="8">
        <f t="shared" si="90"/>
        <v>0</v>
      </c>
      <c r="J265" s="8">
        <v>15000</v>
      </c>
      <c r="K265" s="8">
        <f t="shared" ref="K265" si="92">SUM(I265:J265)</f>
        <v>15000</v>
      </c>
      <c r="L265" s="9" t="s">
        <v>394</v>
      </c>
    </row>
    <row r="266" spans="1:12" s="22" customFormat="1" x14ac:dyDescent="0.2">
      <c r="B266" s="21"/>
      <c r="C266" s="22" t="s">
        <v>93</v>
      </c>
      <c r="D266" s="8"/>
      <c r="E266" s="8"/>
      <c r="F266" s="8"/>
      <c r="G266" s="8"/>
      <c r="H266" s="8"/>
      <c r="I266" s="8">
        <f t="shared" si="90"/>
        <v>0</v>
      </c>
      <c r="J266" s="8">
        <v>200000</v>
      </c>
      <c r="K266" s="8">
        <f t="shared" si="91"/>
        <v>200000</v>
      </c>
      <c r="L266" s="9" t="s">
        <v>94</v>
      </c>
    </row>
    <row r="267" spans="1:12" s="22" customFormat="1" x14ac:dyDescent="0.2">
      <c r="B267" s="21"/>
      <c r="C267" s="22" t="s">
        <v>181</v>
      </c>
      <c r="D267" s="8"/>
      <c r="E267" s="8"/>
      <c r="F267" s="8"/>
      <c r="G267" s="8"/>
      <c r="H267" s="8"/>
      <c r="I267" s="8">
        <f t="shared" ref="I267" si="93">SUM(D267:H267)</f>
        <v>0</v>
      </c>
      <c r="J267" s="8">
        <v>60000</v>
      </c>
      <c r="K267" s="8">
        <f t="shared" ref="K267" si="94">SUM(I267:J267)</f>
        <v>60000</v>
      </c>
      <c r="L267" s="9" t="s">
        <v>219</v>
      </c>
    </row>
    <row r="268" spans="1:12" s="22" customFormat="1" x14ac:dyDescent="0.2">
      <c r="A268" s="56"/>
      <c r="B268" s="43"/>
      <c r="C268" s="56"/>
      <c r="D268" s="45"/>
      <c r="E268" s="45"/>
      <c r="F268" s="45"/>
      <c r="G268" s="45"/>
      <c r="H268" s="45"/>
      <c r="I268" s="45"/>
      <c r="J268" s="45"/>
      <c r="K268" s="45"/>
      <c r="L268" s="46"/>
    </row>
    <row r="269" spans="1:12" s="22" customFormat="1" ht="18" x14ac:dyDescent="0.25">
      <c r="A269" s="58" t="s">
        <v>77</v>
      </c>
      <c r="B269" s="25"/>
      <c r="C269" s="31"/>
      <c r="D269" s="29"/>
      <c r="E269" s="29"/>
      <c r="F269" s="29"/>
      <c r="G269" s="29"/>
      <c r="H269" s="29"/>
      <c r="I269" s="29"/>
      <c r="J269" s="29"/>
      <c r="K269" s="29"/>
      <c r="L269" s="30"/>
    </row>
    <row r="270" spans="1:12" s="22" customFormat="1" x14ac:dyDescent="0.2">
      <c r="B270" s="21"/>
      <c r="C270" s="22" t="s">
        <v>73</v>
      </c>
      <c r="D270" s="8"/>
      <c r="E270" s="8">
        <v>8000</v>
      </c>
      <c r="F270" s="8"/>
      <c r="G270" s="8"/>
      <c r="H270" s="8"/>
      <c r="I270" s="8">
        <f>SUM(D270:H270)</f>
        <v>8000</v>
      </c>
      <c r="J270" s="8"/>
      <c r="K270" s="8">
        <f>SUM(I270:J270)</f>
        <v>8000</v>
      </c>
      <c r="L270" s="9" t="s">
        <v>74</v>
      </c>
    </row>
    <row r="271" spans="1:12" s="22" customFormat="1" x14ac:dyDescent="0.2">
      <c r="B271" s="21"/>
      <c r="C271" s="22" t="s">
        <v>298</v>
      </c>
      <c r="D271" s="8"/>
      <c r="E271" s="8"/>
      <c r="F271" s="8">
        <v>25000</v>
      </c>
      <c r="G271" s="8"/>
      <c r="H271" s="8"/>
      <c r="I271" s="8">
        <f>SUM(D271:H271)</f>
        <v>25000</v>
      </c>
      <c r="J271" s="8"/>
      <c r="K271" s="8">
        <f>SUM(I271:J271)</f>
        <v>25000</v>
      </c>
      <c r="L271" s="9"/>
    </row>
    <row r="272" spans="1:12" s="22" customFormat="1" ht="15" customHeight="1" x14ac:dyDescent="0.2">
      <c r="B272" s="21"/>
      <c r="C272" s="22" t="s">
        <v>213</v>
      </c>
      <c r="D272" s="8"/>
      <c r="E272" s="8"/>
      <c r="F272" s="8"/>
      <c r="G272" s="8"/>
      <c r="H272" s="8">
        <v>25000</v>
      </c>
      <c r="I272" s="8">
        <f t="shared" ref="I272" si="95">SUM(D272:H272)</f>
        <v>25000</v>
      </c>
      <c r="J272" s="8"/>
      <c r="K272" s="8">
        <f t="shared" ref="K272" si="96">SUM(I272:J272)</f>
        <v>25000</v>
      </c>
      <c r="L272" s="63" t="s">
        <v>221</v>
      </c>
    </row>
    <row r="273" spans="1:12" s="22" customFormat="1" x14ac:dyDescent="0.2">
      <c r="B273" s="50"/>
      <c r="C273" s="22" t="s">
        <v>53</v>
      </c>
      <c r="D273" s="8"/>
      <c r="E273" s="8"/>
      <c r="F273" s="8"/>
      <c r="G273" s="8"/>
      <c r="H273" s="8"/>
      <c r="I273" s="8">
        <f t="shared" si="88"/>
        <v>0</v>
      </c>
      <c r="J273" s="8">
        <v>1000000</v>
      </c>
      <c r="K273" s="8">
        <f t="shared" si="89"/>
        <v>1000000</v>
      </c>
      <c r="L273" s="63" t="s">
        <v>347</v>
      </c>
    </row>
    <row r="274" spans="1:12" s="22" customFormat="1" ht="12" customHeight="1" x14ac:dyDescent="0.2">
      <c r="B274" s="21"/>
      <c r="C274" s="22" t="s">
        <v>75</v>
      </c>
      <c r="D274" s="8"/>
      <c r="E274" s="8"/>
      <c r="F274" s="8"/>
      <c r="G274" s="8"/>
      <c r="H274" s="8"/>
      <c r="I274" s="8">
        <f t="shared" ref="I274:I276" si="97">SUM(D274:H274)</f>
        <v>0</v>
      </c>
      <c r="J274" s="8">
        <v>75000</v>
      </c>
      <c r="K274" s="8">
        <f t="shared" ref="K274:K276" si="98">SUM(I274:J274)</f>
        <v>75000</v>
      </c>
      <c r="L274" s="63" t="s">
        <v>95</v>
      </c>
    </row>
    <row r="275" spans="1:12" s="22" customFormat="1" x14ac:dyDescent="0.2">
      <c r="B275" s="21"/>
      <c r="C275" s="22" t="s">
        <v>70</v>
      </c>
      <c r="D275" s="8"/>
      <c r="E275" s="8"/>
      <c r="F275" s="8"/>
      <c r="G275" s="8"/>
      <c r="H275" s="8"/>
      <c r="I275" s="8">
        <f t="shared" si="97"/>
        <v>0</v>
      </c>
      <c r="J275" s="8">
        <v>25000</v>
      </c>
      <c r="K275" s="8">
        <f t="shared" si="98"/>
        <v>25000</v>
      </c>
      <c r="L275" s="9" t="s">
        <v>169</v>
      </c>
    </row>
    <row r="276" spans="1:12" s="22" customFormat="1" x14ac:dyDescent="0.2">
      <c r="B276" s="21"/>
      <c r="C276" s="22" t="s">
        <v>93</v>
      </c>
      <c r="D276" s="8"/>
      <c r="E276" s="8"/>
      <c r="F276" s="8"/>
      <c r="G276" s="8"/>
      <c r="H276" s="8"/>
      <c r="I276" s="8">
        <f t="shared" si="97"/>
        <v>0</v>
      </c>
      <c r="J276" s="8">
        <v>200000</v>
      </c>
      <c r="K276" s="8">
        <f t="shared" si="98"/>
        <v>200000</v>
      </c>
      <c r="L276" s="9" t="s">
        <v>94</v>
      </c>
    </row>
    <row r="277" spans="1:12" s="56" customFormat="1" x14ac:dyDescent="0.2">
      <c r="A277" s="22"/>
      <c r="B277" s="21"/>
      <c r="C277" s="22" t="s">
        <v>222</v>
      </c>
      <c r="D277" s="8"/>
      <c r="E277" s="8"/>
      <c r="F277" s="8"/>
      <c r="G277" s="8"/>
      <c r="H277" s="8"/>
      <c r="I277" s="8">
        <f t="shared" ref="I277" si="99">SUM(D277:H277)</f>
        <v>0</v>
      </c>
      <c r="J277" s="8">
        <v>10000</v>
      </c>
      <c r="K277" s="8">
        <f t="shared" ref="K277" si="100">SUM(I277:J277)</f>
        <v>10000</v>
      </c>
      <c r="L277" s="9" t="s">
        <v>223</v>
      </c>
    </row>
    <row r="278" spans="1:12" s="56" customFormat="1" x14ac:dyDescent="0.2">
      <c r="B278" s="43"/>
      <c r="D278" s="45"/>
      <c r="E278" s="45"/>
      <c r="F278" s="45"/>
      <c r="G278" s="45"/>
      <c r="H278" s="45"/>
      <c r="I278" s="45"/>
      <c r="J278" s="45"/>
      <c r="K278" s="45"/>
      <c r="L278" s="46"/>
    </row>
    <row r="279" spans="1:12" s="22" customFormat="1" ht="18" x14ac:dyDescent="0.25">
      <c r="A279" s="58" t="s">
        <v>78</v>
      </c>
      <c r="B279" s="21"/>
      <c r="D279" s="8"/>
      <c r="E279" s="8"/>
      <c r="F279" s="8"/>
      <c r="G279" s="8"/>
      <c r="H279" s="8"/>
      <c r="I279" s="8"/>
      <c r="J279" s="8"/>
      <c r="K279" s="8"/>
      <c r="L279" s="9"/>
    </row>
    <row r="280" spans="1:12" s="22" customFormat="1" x14ac:dyDescent="0.2">
      <c r="B280" s="26"/>
      <c r="C280" s="22" t="s">
        <v>89</v>
      </c>
      <c r="D280" s="8">
        <v>75000</v>
      </c>
      <c r="E280" s="8"/>
      <c r="F280" s="8"/>
      <c r="G280" s="8"/>
      <c r="H280" s="8"/>
      <c r="I280" s="8">
        <f t="shared" ref="I280:I281" si="101">SUM(D280:H280)</f>
        <v>75000</v>
      </c>
      <c r="J280" s="8"/>
      <c r="K280" s="8">
        <f t="shared" ref="K280:K281" si="102">SUM(I280:J280)</f>
        <v>75000</v>
      </c>
      <c r="L280" s="9" t="s">
        <v>359</v>
      </c>
    </row>
    <row r="281" spans="1:12" s="22" customFormat="1" x14ac:dyDescent="0.2">
      <c r="B281" s="21"/>
      <c r="C281" s="22" t="s">
        <v>297</v>
      </c>
      <c r="D281" s="8"/>
      <c r="E281" s="8"/>
      <c r="F281" s="8">
        <v>25000</v>
      </c>
      <c r="G281" s="8"/>
      <c r="H281" s="8"/>
      <c r="I281" s="8">
        <f t="shared" si="101"/>
        <v>25000</v>
      </c>
      <c r="J281" s="8"/>
      <c r="K281" s="8">
        <f t="shared" si="102"/>
        <v>25000</v>
      </c>
      <c r="L281" s="9"/>
    </row>
    <row r="282" spans="1:12" s="22" customFormat="1" x14ac:dyDescent="0.2">
      <c r="B282" s="21"/>
      <c r="C282" s="22" t="s">
        <v>213</v>
      </c>
      <c r="D282" s="8"/>
      <c r="E282" s="8">
        <v>15000</v>
      </c>
      <c r="F282" s="8">
        <v>25000</v>
      </c>
      <c r="G282" s="8"/>
      <c r="H282" s="8"/>
      <c r="I282" s="8">
        <f t="shared" ref="I282:I287" si="103">SUM(D282:H282)</f>
        <v>40000</v>
      </c>
      <c r="J282" s="8"/>
      <c r="K282" s="8">
        <f t="shared" ref="K282:K287" si="104">SUM(I282:J282)</f>
        <v>40000</v>
      </c>
      <c r="L282" s="9"/>
    </row>
    <row r="283" spans="1:12" s="22" customFormat="1" x14ac:dyDescent="0.2">
      <c r="B283" s="15"/>
      <c r="C283" s="22" t="s">
        <v>70</v>
      </c>
      <c r="D283" s="8"/>
      <c r="E283" s="8">
        <v>25000</v>
      </c>
      <c r="F283" s="8"/>
      <c r="G283" s="8"/>
      <c r="H283" s="8"/>
      <c r="I283" s="8">
        <f>SUM(D283:H283)</f>
        <v>25000</v>
      </c>
      <c r="J283" s="8">
        <v>25000</v>
      </c>
      <c r="K283" s="8">
        <f>SUM(I283:J283)</f>
        <v>50000</v>
      </c>
      <c r="L283" s="9" t="s">
        <v>169</v>
      </c>
    </row>
    <row r="284" spans="1:12" s="22" customFormat="1" ht="15.75" customHeight="1" x14ac:dyDescent="0.2">
      <c r="B284" s="50"/>
      <c r="C284" s="22" t="s">
        <v>53</v>
      </c>
      <c r="D284" s="8"/>
      <c r="E284" s="8"/>
      <c r="F284" s="8"/>
      <c r="G284" s="8"/>
      <c r="H284" s="8"/>
      <c r="I284" s="8">
        <f t="shared" si="103"/>
        <v>0</v>
      </c>
      <c r="J284" s="8">
        <v>1000000</v>
      </c>
      <c r="K284" s="8">
        <f t="shared" si="104"/>
        <v>1000000</v>
      </c>
      <c r="L284" s="63" t="s">
        <v>68</v>
      </c>
    </row>
    <row r="285" spans="1:12" s="22" customFormat="1" x14ac:dyDescent="0.2">
      <c r="B285" s="21"/>
      <c r="C285" s="22" t="s">
        <v>75</v>
      </c>
      <c r="D285" s="8"/>
      <c r="E285" s="8"/>
      <c r="F285" s="8"/>
      <c r="G285" s="8"/>
      <c r="H285" s="8"/>
      <c r="I285" s="8">
        <f t="shared" si="103"/>
        <v>0</v>
      </c>
      <c r="J285" s="8">
        <v>75000</v>
      </c>
      <c r="K285" s="8">
        <f t="shared" si="104"/>
        <v>75000</v>
      </c>
      <c r="L285" s="9" t="s">
        <v>95</v>
      </c>
    </row>
    <row r="286" spans="1:12" s="22" customFormat="1" x14ac:dyDescent="0.2">
      <c r="B286" s="21"/>
      <c r="C286" s="22" t="s">
        <v>93</v>
      </c>
      <c r="D286" s="8"/>
      <c r="E286" s="8"/>
      <c r="F286" s="8"/>
      <c r="G286" s="8"/>
      <c r="H286" s="8"/>
      <c r="I286" s="8">
        <f t="shared" si="103"/>
        <v>0</v>
      </c>
      <c r="J286" s="8">
        <v>200000</v>
      </c>
      <c r="K286" s="8">
        <f t="shared" si="104"/>
        <v>200000</v>
      </c>
      <c r="L286" s="9" t="s">
        <v>94</v>
      </c>
    </row>
    <row r="287" spans="1:12" s="22" customFormat="1" x14ac:dyDescent="0.2">
      <c r="B287" s="21"/>
      <c r="C287" s="22" t="s">
        <v>222</v>
      </c>
      <c r="D287" s="8"/>
      <c r="E287" s="8"/>
      <c r="F287" s="8"/>
      <c r="G287" s="8"/>
      <c r="H287" s="8"/>
      <c r="I287" s="8">
        <f t="shared" si="103"/>
        <v>0</v>
      </c>
      <c r="J287" s="8">
        <v>10000</v>
      </c>
      <c r="K287" s="8">
        <f t="shared" si="104"/>
        <v>10000</v>
      </c>
      <c r="L287" s="9" t="s">
        <v>223</v>
      </c>
    </row>
    <row r="288" spans="1:12" s="22" customFormat="1" x14ac:dyDescent="0.2">
      <c r="A288" s="56"/>
      <c r="B288" s="43"/>
      <c r="C288" s="56"/>
      <c r="D288" s="45"/>
      <c r="E288" s="45"/>
      <c r="F288" s="45"/>
      <c r="G288" s="45"/>
      <c r="H288" s="45"/>
      <c r="I288" s="45"/>
      <c r="J288" s="45"/>
      <c r="K288" s="45"/>
      <c r="L288" s="46"/>
    </row>
    <row r="289" spans="1:12" s="22" customFormat="1" ht="18" x14ac:dyDescent="0.25">
      <c r="A289" s="58" t="s">
        <v>79</v>
      </c>
      <c r="B289" s="21"/>
      <c r="D289" s="8"/>
      <c r="E289" s="8"/>
      <c r="F289" s="8"/>
      <c r="G289" s="8"/>
      <c r="H289" s="8"/>
      <c r="I289" s="8"/>
      <c r="J289" s="8"/>
      <c r="K289" s="8"/>
      <c r="L289" s="9"/>
    </row>
    <row r="290" spans="1:12" s="22" customFormat="1" ht="13.5" customHeight="1" x14ac:dyDescent="0.25">
      <c r="A290" s="58"/>
      <c r="B290" s="21"/>
      <c r="C290" s="22" t="s">
        <v>296</v>
      </c>
      <c r="D290" s="8"/>
      <c r="E290" s="8"/>
      <c r="F290" s="8"/>
      <c r="G290" s="8">
        <v>25000</v>
      </c>
      <c r="H290" s="8"/>
      <c r="I290" s="8">
        <f t="shared" ref="I290" si="105">SUM(D290:H290)</f>
        <v>25000</v>
      </c>
      <c r="J290" s="8"/>
      <c r="K290" s="8">
        <f t="shared" ref="K290" si="106">SUM(I290:J290)</f>
        <v>25000</v>
      </c>
      <c r="L290" s="9"/>
    </row>
    <row r="291" spans="1:12" s="22" customFormat="1" x14ac:dyDescent="0.2">
      <c r="B291" s="21"/>
      <c r="C291" s="22" t="s">
        <v>213</v>
      </c>
      <c r="D291" s="8"/>
      <c r="E291" s="8">
        <v>25000</v>
      </c>
      <c r="F291" s="8"/>
      <c r="G291" s="8"/>
      <c r="H291" s="8"/>
      <c r="I291" s="8">
        <f t="shared" ref="I291:I300" si="107">SUM(D291:H291)</f>
        <v>25000</v>
      </c>
      <c r="J291" s="8"/>
      <c r="K291" s="8">
        <f t="shared" ref="K291:K300" si="108">SUM(I291:J291)</f>
        <v>25000</v>
      </c>
      <c r="L291" s="9"/>
    </row>
    <row r="292" spans="1:12" s="22" customFormat="1" x14ac:dyDescent="0.2">
      <c r="B292" s="21"/>
      <c r="C292" s="22" t="s">
        <v>70</v>
      </c>
      <c r="D292" s="8"/>
      <c r="E292" s="8">
        <v>35000</v>
      </c>
      <c r="F292" s="8"/>
      <c r="G292" s="8"/>
      <c r="H292" s="8"/>
      <c r="I292" s="8">
        <f>SUM(D292:H292)</f>
        <v>35000</v>
      </c>
      <c r="J292" s="8"/>
      <c r="K292" s="8">
        <f>SUM(I292:J292)</f>
        <v>35000</v>
      </c>
      <c r="L292" s="9" t="s">
        <v>169</v>
      </c>
    </row>
    <row r="293" spans="1:12" s="22" customFormat="1" ht="16.5" customHeight="1" x14ac:dyDescent="0.2">
      <c r="B293" s="50"/>
      <c r="C293" s="22" t="s">
        <v>53</v>
      </c>
      <c r="D293" s="8"/>
      <c r="E293" s="8"/>
      <c r="F293" s="8"/>
      <c r="G293" s="8"/>
      <c r="H293" s="8"/>
      <c r="I293" s="8">
        <f t="shared" si="107"/>
        <v>0</v>
      </c>
      <c r="J293" s="8">
        <v>1000000</v>
      </c>
      <c r="K293" s="8">
        <f t="shared" si="108"/>
        <v>1000000</v>
      </c>
      <c r="L293" s="63" t="s">
        <v>68</v>
      </c>
    </row>
    <row r="294" spans="1:12" s="22" customFormat="1" x14ac:dyDescent="0.2">
      <c r="B294" s="21"/>
      <c r="C294" s="22" t="s">
        <v>75</v>
      </c>
      <c r="D294" s="8"/>
      <c r="E294" s="8"/>
      <c r="F294" s="8"/>
      <c r="G294" s="8"/>
      <c r="H294" s="8"/>
      <c r="I294" s="8">
        <f t="shared" si="107"/>
        <v>0</v>
      </c>
      <c r="J294" s="8">
        <v>95000</v>
      </c>
      <c r="K294" s="8">
        <f t="shared" si="108"/>
        <v>95000</v>
      </c>
      <c r="L294" s="9" t="s">
        <v>95</v>
      </c>
    </row>
    <row r="295" spans="1:12" s="22" customFormat="1" x14ac:dyDescent="0.2">
      <c r="B295" s="21"/>
      <c r="C295" s="22" t="s">
        <v>85</v>
      </c>
      <c r="D295" s="8"/>
      <c r="E295" s="8"/>
      <c r="F295" s="8"/>
      <c r="G295" s="8"/>
      <c r="H295" s="8"/>
      <c r="I295" s="8">
        <f t="shared" si="107"/>
        <v>0</v>
      </c>
      <c r="J295" s="8">
        <v>10000</v>
      </c>
      <c r="K295" s="8">
        <f t="shared" si="108"/>
        <v>10000</v>
      </c>
      <c r="L295" s="9" t="s">
        <v>86</v>
      </c>
    </row>
    <row r="296" spans="1:12" s="22" customFormat="1" x14ac:dyDescent="0.2">
      <c r="B296" s="21"/>
      <c r="C296" s="22" t="s">
        <v>87</v>
      </c>
      <c r="D296" s="8"/>
      <c r="E296" s="8"/>
      <c r="F296" s="8"/>
      <c r="G296" s="8"/>
      <c r="H296" s="8"/>
      <c r="I296" s="8">
        <f t="shared" si="107"/>
        <v>0</v>
      </c>
      <c r="J296" s="8">
        <v>50000</v>
      </c>
      <c r="K296" s="8">
        <f t="shared" si="108"/>
        <v>50000</v>
      </c>
      <c r="L296" s="9" t="s">
        <v>88</v>
      </c>
    </row>
    <row r="297" spans="1:12" s="22" customFormat="1" x14ac:dyDescent="0.2">
      <c r="B297" s="21"/>
      <c r="C297" s="22" t="s">
        <v>153</v>
      </c>
      <c r="D297" s="8"/>
      <c r="E297" s="8"/>
      <c r="F297" s="8"/>
      <c r="G297" s="8"/>
      <c r="H297" s="8"/>
      <c r="I297" s="8">
        <f t="shared" si="107"/>
        <v>0</v>
      </c>
      <c r="J297" s="8">
        <v>35000</v>
      </c>
      <c r="K297" s="8">
        <f t="shared" si="108"/>
        <v>35000</v>
      </c>
      <c r="L297" s="9" t="s">
        <v>154</v>
      </c>
    </row>
    <row r="298" spans="1:12" s="22" customFormat="1" x14ac:dyDescent="0.2">
      <c r="B298" s="21"/>
      <c r="C298" s="22" t="s">
        <v>91</v>
      </c>
      <c r="D298" s="8"/>
      <c r="E298" s="8"/>
      <c r="F298" s="8"/>
      <c r="G298" s="8"/>
      <c r="H298" s="8"/>
      <c r="I298" s="8">
        <f t="shared" si="107"/>
        <v>0</v>
      </c>
      <c r="J298" s="8">
        <v>125000</v>
      </c>
      <c r="K298" s="8">
        <f t="shared" si="108"/>
        <v>125000</v>
      </c>
      <c r="L298" s="9" t="s">
        <v>92</v>
      </c>
    </row>
    <row r="299" spans="1:12" s="22" customFormat="1" x14ac:dyDescent="0.2">
      <c r="B299" s="21"/>
      <c r="C299" s="22" t="s">
        <v>93</v>
      </c>
      <c r="D299" s="8"/>
      <c r="E299" s="8"/>
      <c r="F299" s="8"/>
      <c r="G299" s="8"/>
      <c r="H299" s="8"/>
      <c r="I299" s="8">
        <f t="shared" si="107"/>
        <v>0</v>
      </c>
      <c r="J299" s="8">
        <v>200000</v>
      </c>
      <c r="K299" s="8">
        <f t="shared" si="108"/>
        <v>200000</v>
      </c>
      <c r="L299" s="9" t="s">
        <v>94</v>
      </c>
    </row>
    <row r="300" spans="1:12" s="22" customFormat="1" x14ac:dyDescent="0.2">
      <c r="B300" s="21"/>
      <c r="C300" s="22" t="s">
        <v>222</v>
      </c>
      <c r="D300" s="8"/>
      <c r="E300" s="8"/>
      <c r="F300" s="8"/>
      <c r="G300" s="8"/>
      <c r="H300" s="8"/>
      <c r="I300" s="8">
        <f t="shared" si="107"/>
        <v>0</v>
      </c>
      <c r="J300" s="8">
        <v>10000</v>
      </c>
      <c r="K300" s="8">
        <f t="shared" si="108"/>
        <v>10000</v>
      </c>
      <c r="L300" s="9" t="s">
        <v>223</v>
      </c>
    </row>
    <row r="301" spans="1:12" s="22" customFormat="1" x14ac:dyDescent="0.2">
      <c r="A301" s="56"/>
      <c r="B301" s="43"/>
      <c r="C301" s="56"/>
      <c r="D301" s="45"/>
      <c r="E301" s="45"/>
      <c r="F301" s="45"/>
      <c r="G301" s="45"/>
      <c r="H301" s="45"/>
      <c r="I301" s="45"/>
      <c r="J301" s="45"/>
      <c r="K301" s="45"/>
      <c r="L301" s="46"/>
    </row>
    <row r="302" spans="1:12" s="22" customFormat="1" ht="18" x14ac:dyDescent="0.25">
      <c r="A302" s="58" t="s">
        <v>80</v>
      </c>
      <c r="B302" s="21"/>
      <c r="D302" s="8"/>
      <c r="E302" s="8"/>
      <c r="F302" s="8"/>
      <c r="G302" s="8"/>
      <c r="H302" s="8"/>
      <c r="I302" s="8">
        <f>SUM(D302:H302)</f>
        <v>0</v>
      </c>
      <c r="J302" s="8"/>
      <c r="K302" s="8">
        <f>SUM(I302:J302)</f>
        <v>0</v>
      </c>
      <c r="L302" s="9"/>
    </row>
    <row r="303" spans="1:12" s="22" customFormat="1" x14ac:dyDescent="0.2">
      <c r="B303" s="21"/>
      <c r="C303" s="22" t="s">
        <v>323</v>
      </c>
      <c r="D303" s="8"/>
      <c r="E303" s="8">
        <v>15000</v>
      </c>
      <c r="F303" s="8"/>
      <c r="G303" s="8"/>
      <c r="H303" s="8"/>
      <c r="I303" s="8">
        <f>SUM(D303:H303)</f>
        <v>15000</v>
      </c>
      <c r="J303" s="8"/>
      <c r="K303" s="8">
        <f>SUM(I303:J303)</f>
        <v>15000</v>
      </c>
      <c r="L303" s="9" t="s">
        <v>69</v>
      </c>
    </row>
    <row r="304" spans="1:12" s="22" customFormat="1" x14ac:dyDescent="0.2">
      <c r="B304" s="21"/>
      <c r="C304" s="22" t="s">
        <v>229</v>
      </c>
      <c r="D304" s="8"/>
      <c r="E304" s="8">
        <v>50000</v>
      </c>
      <c r="F304" s="8"/>
      <c r="G304" s="8"/>
      <c r="H304" s="8"/>
      <c r="I304" s="8">
        <f t="shared" ref="I304" si="109">SUM(D304:H304)</f>
        <v>50000</v>
      </c>
      <c r="J304" s="8"/>
      <c r="K304" s="8">
        <f t="shared" ref="K304" si="110">SUM(I304:J304)</f>
        <v>50000</v>
      </c>
      <c r="L304" s="9" t="s">
        <v>230</v>
      </c>
    </row>
    <row r="305" spans="1:12" s="22" customFormat="1" x14ac:dyDescent="0.2">
      <c r="B305" s="21"/>
      <c r="C305" s="22" t="s">
        <v>89</v>
      </c>
      <c r="D305" s="8"/>
      <c r="E305" s="8"/>
      <c r="F305" s="8"/>
      <c r="G305" s="8">
        <v>100000</v>
      </c>
      <c r="H305" s="8"/>
      <c r="I305" s="8">
        <f>SUM(D305:H305)</f>
        <v>100000</v>
      </c>
      <c r="J305" s="8"/>
      <c r="K305" s="8">
        <f>SUM(I305:J305)</f>
        <v>100000</v>
      </c>
      <c r="L305" s="9" t="s">
        <v>90</v>
      </c>
    </row>
    <row r="306" spans="1:12" s="22" customFormat="1" x14ac:dyDescent="0.2">
      <c r="B306" s="21"/>
      <c r="C306" s="22" t="s">
        <v>224</v>
      </c>
      <c r="D306" s="8"/>
      <c r="E306" s="8"/>
      <c r="F306" s="8"/>
      <c r="G306" s="8"/>
      <c r="H306" s="8"/>
      <c r="I306" s="8">
        <f>SUM(D306:H306)</f>
        <v>0</v>
      </c>
      <c r="J306" s="8">
        <v>30000</v>
      </c>
      <c r="K306" s="8">
        <f>SUM(I306:J306)</f>
        <v>30000</v>
      </c>
      <c r="L306" s="9" t="s">
        <v>225</v>
      </c>
    </row>
    <row r="307" spans="1:12" s="22" customFormat="1" x14ac:dyDescent="0.2">
      <c r="B307" s="21"/>
      <c r="C307" s="22" t="s">
        <v>93</v>
      </c>
      <c r="D307" s="8"/>
      <c r="E307" s="8"/>
      <c r="F307" s="8"/>
      <c r="G307" s="8"/>
      <c r="H307" s="8"/>
      <c r="I307" s="8">
        <f>SUM(D307:H307)</f>
        <v>0</v>
      </c>
      <c r="J307" s="8">
        <v>200000</v>
      </c>
      <c r="K307" s="8">
        <f>SUM(I307:J307)</f>
        <v>200000</v>
      </c>
      <c r="L307" s="9" t="s">
        <v>94</v>
      </c>
    </row>
    <row r="308" spans="1:12" s="56" customFormat="1" x14ac:dyDescent="0.2">
      <c r="A308" s="22"/>
      <c r="B308" s="21"/>
      <c r="C308" s="22"/>
      <c r="D308" s="8"/>
      <c r="E308" s="8"/>
      <c r="F308" s="8"/>
      <c r="G308" s="8"/>
      <c r="H308" s="8"/>
      <c r="I308" s="8"/>
      <c r="J308" s="8"/>
      <c r="K308" s="8"/>
      <c r="L308" s="9"/>
    </row>
    <row r="309" spans="1:12" s="22" customFormat="1" x14ac:dyDescent="0.2">
      <c r="A309" s="56"/>
      <c r="B309" s="43"/>
      <c r="C309" s="56"/>
      <c r="D309" s="45"/>
      <c r="E309" s="45"/>
      <c r="F309" s="45"/>
      <c r="G309" s="45"/>
      <c r="H309" s="45"/>
      <c r="I309" s="45"/>
      <c r="J309" s="45"/>
      <c r="K309" s="45"/>
      <c r="L309" s="46"/>
    </row>
    <row r="310" spans="1:12" s="22" customFormat="1" ht="18" x14ac:dyDescent="0.25">
      <c r="A310" s="58" t="s">
        <v>81</v>
      </c>
      <c r="B310" s="21"/>
      <c r="D310" s="8"/>
      <c r="E310" s="8"/>
      <c r="F310" s="8"/>
      <c r="G310" s="8"/>
      <c r="H310" s="8"/>
      <c r="I310" s="8">
        <f t="shared" ref="I310:I317" si="111">SUM(D310:H310)</f>
        <v>0</v>
      </c>
      <c r="J310" s="8"/>
      <c r="K310" s="8">
        <f t="shared" ref="K310:K317" si="112">SUM(I310:J310)</f>
        <v>0</v>
      </c>
      <c r="L310" s="9"/>
    </row>
    <row r="311" spans="1:12" s="22" customFormat="1" x14ac:dyDescent="0.2">
      <c r="B311" s="21"/>
      <c r="C311" s="22" t="s">
        <v>297</v>
      </c>
      <c r="D311" s="8"/>
      <c r="E311" s="8">
        <v>25000</v>
      </c>
      <c r="F311" s="8"/>
      <c r="G311" s="8"/>
      <c r="H311" s="8"/>
      <c r="I311" s="8">
        <f t="shared" ref="I311" si="113">SUM(D311:H311)</f>
        <v>25000</v>
      </c>
      <c r="J311" s="8"/>
      <c r="K311" s="8">
        <f t="shared" ref="K311" si="114">SUM(I311:J311)</f>
        <v>25000</v>
      </c>
      <c r="L311" s="9"/>
    </row>
    <row r="312" spans="1:12" s="22" customFormat="1" x14ac:dyDescent="0.2">
      <c r="B312" s="21"/>
      <c r="C312" s="22" t="s">
        <v>213</v>
      </c>
      <c r="D312" s="8"/>
      <c r="E312" s="8">
        <v>25000</v>
      </c>
      <c r="F312" s="8"/>
      <c r="G312" s="8"/>
      <c r="H312" s="8"/>
      <c r="I312" s="8">
        <f>SUM(D312:H312)</f>
        <v>25000</v>
      </c>
      <c r="J312" s="8"/>
      <c r="K312" s="8">
        <f>SUM(I312:J312)</f>
        <v>25000</v>
      </c>
      <c r="L312" s="9"/>
    </row>
    <row r="313" spans="1:12" s="22" customFormat="1" x14ac:dyDescent="0.2">
      <c r="B313" s="21"/>
      <c r="C313" s="22" t="s">
        <v>72</v>
      </c>
      <c r="D313" s="8"/>
      <c r="E313" s="8">
        <v>25000</v>
      </c>
      <c r="F313" s="8"/>
      <c r="G313" s="8"/>
      <c r="H313" s="8"/>
      <c r="I313" s="8">
        <f>SUM(D313:H313)</f>
        <v>25000</v>
      </c>
      <c r="J313" s="8"/>
      <c r="K313" s="8">
        <f>SUM(I313:J313)</f>
        <v>25000</v>
      </c>
      <c r="L313" s="9" t="s">
        <v>71</v>
      </c>
    </row>
    <row r="314" spans="1:12" s="22" customFormat="1" x14ac:dyDescent="0.2">
      <c r="B314" s="21"/>
      <c r="C314" s="22" t="s">
        <v>75</v>
      </c>
      <c r="D314" s="8"/>
      <c r="E314" s="8"/>
      <c r="F314" s="8"/>
      <c r="G314" s="8"/>
      <c r="H314" s="8"/>
      <c r="I314" s="8">
        <f>SUM(D314:H314)</f>
        <v>0</v>
      </c>
      <c r="J314" s="8">
        <v>75000</v>
      </c>
      <c r="K314" s="8">
        <f>SUM(I314:J314)</f>
        <v>75000</v>
      </c>
      <c r="L314" s="9" t="s">
        <v>95</v>
      </c>
    </row>
    <row r="315" spans="1:12" s="22" customFormat="1" ht="15" customHeight="1" x14ac:dyDescent="0.2">
      <c r="B315" s="50"/>
      <c r="C315" s="22" t="s">
        <v>53</v>
      </c>
      <c r="D315" s="8"/>
      <c r="E315" s="8"/>
      <c r="F315" s="8"/>
      <c r="G315" s="8"/>
      <c r="H315" s="8"/>
      <c r="I315" s="8">
        <f t="shared" si="111"/>
        <v>0</v>
      </c>
      <c r="J315" s="8">
        <v>1000000</v>
      </c>
      <c r="K315" s="8">
        <f t="shared" si="112"/>
        <v>1000000</v>
      </c>
      <c r="L315" s="63" t="s">
        <v>68</v>
      </c>
    </row>
    <row r="316" spans="1:12" s="22" customFormat="1" x14ac:dyDescent="0.2">
      <c r="B316" s="50"/>
      <c r="C316" s="22" t="s">
        <v>66</v>
      </c>
      <c r="D316" s="8"/>
      <c r="E316" s="8"/>
      <c r="F316" s="8"/>
      <c r="G316" s="8"/>
      <c r="H316" s="8"/>
      <c r="I316" s="8">
        <f t="shared" si="111"/>
        <v>0</v>
      </c>
      <c r="J316" s="8">
        <v>250000</v>
      </c>
      <c r="K316" s="8">
        <f t="shared" si="112"/>
        <v>250000</v>
      </c>
      <c r="L316" s="9" t="s">
        <v>65</v>
      </c>
    </row>
    <row r="317" spans="1:12" s="22" customFormat="1" x14ac:dyDescent="0.2">
      <c r="B317" s="21"/>
      <c r="C317" s="22" t="s">
        <v>93</v>
      </c>
      <c r="D317" s="8"/>
      <c r="E317" s="8"/>
      <c r="F317" s="8"/>
      <c r="G317" s="8"/>
      <c r="H317" s="8"/>
      <c r="I317" s="8">
        <f t="shared" si="111"/>
        <v>0</v>
      </c>
      <c r="J317" s="8">
        <v>200000</v>
      </c>
      <c r="K317" s="8">
        <f t="shared" si="112"/>
        <v>200000</v>
      </c>
      <c r="L317" s="9" t="s">
        <v>94</v>
      </c>
    </row>
    <row r="318" spans="1:12" s="22" customFormat="1" x14ac:dyDescent="0.2">
      <c r="B318" s="21"/>
      <c r="C318" s="22" t="s">
        <v>222</v>
      </c>
      <c r="D318" s="8"/>
      <c r="E318" s="8"/>
      <c r="F318" s="8"/>
      <c r="G318" s="8"/>
      <c r="H318" s="8"/>
      <c r="I318" s="8">
        <f t="shared" ref="I318" si="115">SUM(D318:H318)</f>
        <v>0</v>
      </c>
      <c r="J318" s="8">
        <v>10000</v>
      </c>
      <c r="K318" s="8">
        <f t="shared" ref="K318" si="116">SUM(I318:J318)</f>
        <v>10000</v>
      </c>
      <c r="L318" s="9" t="s">
        <v>223</v>
      </c>
    </row>
    <row r="319" spans="1:12" s="22" customFormat="1" x14ac:dyDescent="0.2">
      <c r="B319" s="21"/>
      <c r="D319" s="8"/>
      <c r="E319" s="8"/>
      <c r="F319" s="8"/>
      <c r="G319" s="8"/>
      <c r="H319" s="8"/>
      <c r="I319" s="8"/>
      <c r="J319" s="8"/>
      <c r="K319" s="8"/>
      <c r="L319" s="9"/>
    </row>
    <row r="320" spans="1:12" s="22" customFormat="1" x14ac:dyDescent="0.2">
      <c r="A320" s="56"/>
      <c r="B320" s="43"/>
      <c r="C320" s="56"/>
      <c r="D320" s="45"/>
      <c r="E320" s="45"/>
      <c r="F320" s="45"/>
      <c r="G320" s="45"/>
      <c r="H320" s="45"/>
      <c r="I320" s="45"/>
      <c r="J320" s="45"/>
      <c r="K320" s="45"/>
      <c r="L320" s="46"/>
    </row>
    <row r="321" spans="1:12" s="22" customFormat="1" x14ac:dyDescent="0.2">
      <c r="A321" s="51" t="s">
        <v>363</v>
      </c>
      <c r="B321" s="21"/>
      <c r="D321" s="8"/>
      <c r="E321" s="8"/>
      <c r="F321" s="8"/>
      <c r="G321" s="8"/>
      <c r="H321" s="8"/>
      <c r="I321" s="8"/>
      <c r="J321" s="8"/>
      <c r="K321" s="8"/>
      <c r="L321" s="9"/>
    </row>
    <row r="322" spans="1:12" s="22" customFormat="1" x14ac:dyDescent="0.2">
      <c r="B322" s="26"/>
      <c r="C322" s="22" t="s">
        <v>370</v>
      </c>
      <c r="D322" s="8">
        <v>0</v>
      </c>
      <c r="E322" s="8"/>
      <c r="F322" s="8"/>
      <c r="G322" s="8"/>
      <c r="H322" s="8"/>
      <c r="I322" s="8"/>
      <c r="J322" s="8"/>
      <c r="K322" s="8"/>
      <c r="L322" s="9" t="s">
        <v>376</v>
      </c>
    </row>
    <row r="323" spans="1:12" s="22" customFormat="1" x14ac:dyDescent="0.2">
      <c r="B323" s="26"/>
      <c r="C323" s="22" t="s">
        <v>362</v>
      </c>
      <c r="D323" s="8">
        <v>5000</v>
      </c>
      <c r="E323" s="8"/>
      <c r="F323" s="8"/>
      <c r="G323" s="8"/>
      <c r="H323" s="8"/>
      <c r="I323" s="8"/>
      <c r="J323" s="8"/>
      <c r="K323" s="8"/>
      <c r="L323" s="9" t="s">
        <v>365</v>
      </c>
    </row>
    <row r="324" spans="1:12" s="22" customFormat="1" x14ac:dyDescent="0.2">
      <c r="B324" s="21"/>
      <c r="C324" s="22" t="s">
        <v>364</v>
      </c>
      <c r="D324" s="8"/>
      <c r="E324" s="8">
        <v>5000</v>
      </c>
      <c r="F324" s="8"/>
      <c r="G324" s="8"/>
      <c r="H324" s="8"/>
      <c r="I324" s="8"/>
      <c r="J324" s="8"/>
      <c r="K324" s="8"/>
      <c r="L324" s="9" t="s">
        <v>365</v>
      </c>
    </row>
    <row r="325" spans="1:12" s="22" customFormat="1" x14ac:dyDescent="0.2">
      <c r="B325" s="21"/>
      <c r="D325" s="8"/>
      <c r="E325" s="8"/>
      <c r="F325" s="8"/>
      <c r="G325" s="8"/>
      <c r="H325" s="8"/>
      <c r="I325" s="8"/>
      <c r="J325" s="8"/>
      <c r="K325" s="8"/>
      <c r="L325" s="9"/>
    </row>
    <row r="326" spans="1:12" s="22" customFormat="1" ht="15" thickBot="1" x14ac:dyDescent="0.25">
      <c r="A326" s="59"/>
      <c r="B326" s="60"/>
      <c r="C326" s="59"/>
      <c r="D326" s="61"/>
      <c r="E326" s="61"/>
      <c r="F326" s="61"/>
      <c r="G326" s="61"/>
      <c r="H326" s="61"/>
      <c r="I326" s="61"/>
      <c r="J326" s="61"/>
      <c r="K326" s="61"/>
      <c r="L326" s="62"/>
    </row>
    <row r="327" spans="1:12" s="22" customFormat="1" ht="15" thickTop="1" x14ac:dyDescent="0.2">
      <c r="B327" s="21"/>
      <c r="C327" s="22" t="s">
        <v>184</v>
      </c>
      <c r="D327" s="8">
        <f>SUM(D255:D326)</f>
        <v>104000</v>
      </c>
      <c r="E327" s="8">
        <f t="shared" ref="E327:K327" si="117">SUM(E255:E326)</f>
        <v>273000</v>
      </c>
      <c r="F327" s="8">
        <f t="shared" si="117"/>
        <v>200000</v>
      </c>
      <c r="G327" s="8">
        <f t="shared" si="117"/>
        <v>125000</v>
      </c>
      <c r="H327" s="8">
        <f t="shared" si="117"/>
        <v>25000</v>
      </c>
      <c r="I327" s="8">
        <f t="shared" si="117"/>
        <v>717000</v>
      </c>
      <c r="J327" s="8">
        <f t="shared" si="117"/>
        <v>7685000</v>
      </c>
      <c r="K327" s="8">
        <f t="shared" si="117"/>
        <v>8402000</v>
      </c>
      <c r="L327" s="9"/>
    </row>
    <row r="328" spans="1:12" s="22" customFormat="1" x14ac:dyDescent="0.2">
      <c r="B328" s="21"/>
      <c r="D328" s="8"/>
      <c r="E328" s="8"/>
      <c r="F328" s="8"/>
      <c r="G328" s="8"/>
      <c r="H328" s="8"/>
      <c r="I328" s="8"/>
      <c r="J328" s="8"/>
      <c r="K328" s="8"/>
      <c r="L328" s="9"/>
    </row>
    <row r="329" spans="1:12" s="22" customFormat="1" x14ac:dyDescent="0.2">
      <c r="B329" s="21"/>
      <c r="D329" s="8"/>
      <c r="E329" s="8"/>
      <c r="F329" s="8"/>
      <c r="G329" s="8"/>
      <c r="H329" s="8"/>
      <c r="I329" s="8"/>
      <c r="J329" s="8"/>
      <c r="K329" s="8"/>
      <c r="L329" s="9"/>
    </row>
    <row r="330" spans="1:12" s="22" customFormat="1" x14ac:dyDescent="0.2">
      <c r="B330" s="21"/>
      <c r="D330" s="8"/>
      <c r="E330" s="8"/>
      <c r="F330" s="8"/>
      <c r="G330" s="8"/>
      <c r="H330" s="8"/>
      <c r="I330" s="8"/>
      <c r="J330" s="8"/>
      <c r="K330" s="8"/>
      <c r="L330" s="9"/>
    </row>
    <row r="331" spans="1:12" s="22" customFormat="1" x14ac:dyDescent="0.2">
      <c r="B331" s="21"/>
      <c r="D331" s="8"/>
      <c r="E331" s="8"/>
      <c r="F331" s="8"/>
      <c r="G331" s="8"/>
      <c r="H331" s="8"/>
      <c r="I331" s="8"/>
      <c r="J331" s="8"/>
      <c r="K331" s="8"/>
      <c r="L331" s="9"/>
    </row>
    <row r="332" spans="1:12" x14ac:dyDescent="0.2">
      <c r="A332" s="22"/>
      <c r="B332" s="21"/>
      <c r="C332" s="22"/>
      <c r="D332" s="8"/>
      <c r="E332" s="8"/>
      <c r="F332" s="8"/>
      <c r="G332" s="8"/>
      <c r="H332" s="8"/>
      <c r="I332" s="8"/>
      <c r="J332" s="8"/>
      <c r="K332" s="8"/>
      <c r="L332" s="9"/>
    </row>
  </sheetData>
  <mergeCells count="5">
    <mergeCell ref="A2:L2"/>
    <mergeCell ref="A3:L3"/>
    <mergeCell ref="C20:K21"/>
    <mergeCell ref="A11:K11"/>
    <mergeCell ref="A12:K12"/>
  </mergeCells>
  <pageMargins left="0.45" right="0.45" top="0.75" bottom="0.75" header="0.3" footer="0.3"/>
  <pageSetup scale="70" fitToHeight="0" orientation="landscape" horizontalDpi="4294967293" verticalDpi="4294967293" r:id="rId1"/>
  <rowBreaks count="3" manualBreakCount="3">
    <brk id="22" max="16383" man="1"/>
    <brk id="192" max="16383" man="1"/>
    <brk id="2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5 YEAR DEF. MAINT PLAN</vt:lpstr>
      <vt:lpstr>'5 YEAR DEF. MAINT PLAN'!Print_Area</vt:lpstr>
      <vt:lpstr>'5 YEAR DEF. MAINT PLAN'!Print_Titles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 Sampite</cp:lastModifiedBy>
  <cp:lastPrinted>2019-07-24T20:32:13Z</cp:lastPrinted>
  <dcterms:created xsi:type="dcterms:W3CDTF">2018-08-25T21:13:37Z</dcterms:created>
  <dcterms:modified xsi:type="dcterms:W3CDTF">2019-07-24T20:32:27Z</dcterms:modified>
</cp:coreProperties>
</file>